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llie\Downloads\"/>
    </mc:Choice>
  </mc:AlternateContent>
  <xr:revisionPtr revIDLastSave="0" documentId="13_ncr:1_{2E57924F-2727-4E53-9809-FC8D5816B00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Δεδομένα" sheetId="1" r:id="rId1"/>
    <sheet name="Χρηματιστηριακοί Δείκτε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B6" i="2"/>
  <c r="H4" i="2"/>
  <c r="G4" i="2"/>
  <c r="F4" i="2"/>
  <c r="E4" i="2"/>
  <c r="D4" i="2"/>
  <c r="C4" i="2"/>
  <c r="B4" i="2"/>
  <c r="A4" i="2"/>
  <c r="H3" i="2"/>
  <c r="G3" i="2"/>
  <c r="F3" i="2"/>
  <c r="E3" i="2"/>
  <c r="D3" i="2"/>
  <c r="C3" i="2"/>
  <c r="B3" i="2"/>
  <c r="A3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<sst xmlns="http://schemas.openxmlformats.org/spreadsheetml/2006/main" count="23" uniqueCount="22">
  <si>
    <t>Εταιρεία</t>
  </si>
  <si>
    <t>Τιμή Μετοχής</t>
  </si>
  <si>
    <t>Κέρδη ανά Μετοχή (EPS)</t>
  </si>
  <si>
    <t>Ίδια Κεφάλαια</t>
  </si>
  <si>
    <t>Σύνολο Υποχρεώσεων</t>
  </si>
  <si>
    <t>EBITDA</t>
  </si>
  <si>
    <t>Enterprise Value</t>
  </si>
  <si>
    <t>Κυκλοφορούν Ενεργητικό</t>
  </si>
  <si>
    <t>Βραχυπρόθεσμες Υποχρεώσεις</t>
  </si>
  <si>
    <t>Καθαρά Κέρδη</t>
  </si>
  <si>
    <t>Σύνολο Ενεργητικού</t>
  </si>
  <si>
    <t>Εταιρεία Α</t>
  </si>
  <si>
    <t>Εταιρεία Β</t>
  </si>
  <si>
    <t>Εταιρεία Γ</t>
  </si>
  <si>
    <t>P/E</t>
  </si>
  <si>
    <t>P/BV</t>
  </si>
  <si>
    <t>EV/EBITDA</t>
  </si>
  <si>
    <t>Current Ratio</t>
  </si>
  <si>
    <t>Debt to Equity</t>
  </si>
  <si>
    <t>ROE</t>
  </si>
  <si>
    <t>ROA</t>
  </si>
  <si>
    <t>Μέσος Κλάδος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</si>
</sst>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206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b="1"/>
              <a:t>Σύγκριση</a:t>
            </a:r>
            <a:r>
              <a:rPr lang="el-GR" b="1" baseline="0"/>
              <a:t> Δεικτών Αποτίμησης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'Χρηματιστηριακοί Δείκτες'!$B$1</c:f>
              <c:strCache>
                <c:ptCount val="1"/>
                <c:pt idx="0">
                  <c:v>P/E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'Χρηματιστηριακοί Δείκτες'!$A$2:$A$6</c:f>
              <c:strCache>
                <c:ptCount val="5"/>
                <c:pt idx="0">
                  <c:v>Εταιρεία Α</c:v>
                </c:pt>
                <c:pt idx="1">
                  <c:v>Εταιρεία Β</c:v>
                </c:pt>
                <c:pt idx="2">
                  <c:v>Εταιρεία Γ</c:v>
                </c:pt>
                <c:pt idx="4">
                  <c:v>Μέσος Κλάδος</c:v>
                </c:pt>
              </c:strCache>
            </c:strRef>
          </c:cat>
          <c:val>
            <c:numRef>
              <c:f>'Χρηματιστηριακοί Δείκτες'!$B$2:$B$6</c:f>
              <c:numCache>
                <c:formatCode>0.000</c:formatCode>
                <c:ptCount val="5"/>
                <c:pt idx="0">
                  <c:v>8.3333333333333339</c:v>
                </c:pt>
                <c:pt idx="1">
                  <c:v>7.5</c:v>
                </c:pt>
                <c:pt idx="2">
                  <c:v>10</c:v>
                </c:pt>
                <c:pt idx="4" formatCode="General">
                  <c:v>8.6111111111111125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8-422A-A4ED-46E4653DEE88}"/>
            </c:ext>
          </c:extLst>
        </c:ser>
        <c:ser>
          <c:idx val="1"/>
          <c:order val="1"/>
          <c:tx>
            <c:strRef>
              <c:f>'Χρηματιστηριακοί Δείκτες'!$C$1</c:f>
              <c:strCache>
                <c:ptCount val="1"/>
                <c:pt idx="0">
                  <c:v>P/BV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'Χρηματιστηριακοί Δείκτες'!$A$2:$A$6</c:f>
              <c:strCache>
                <c:ptCount val="5"/>
                <c:pt idx="0">
                  <c:v>Εταιρεία Α</c:v>
                </c:pt>
                <c:pt idx="1">
                  <c:v>Εταιρεία Β</c:v>
                </c:pt>
                <c:pt idx="2">
                  <c:v>Εταιρεία Γ</c:v>
                </c:pt>
                <c:pt idx="4">
                  <c:v>Μέσος Κλάδος</c:v>
                </c:pt>
              </c:strCache>
            </c:strRef>
          </c:cat>
          <c:val>
            <c:numRef>
              <c:f>'Χρηματιστηριακοί Δείκτες'!$C$2:$C$6</c:f>
              <c:numCache>
                <c:formatCode>0.000</c:formatCode>
                <c:ptCount val="5"/>
                <c:pt idx="0">
                  <c:v>2</c:v>
                </c:pt>
                <c:pt idx="1">
                  <c:v>2.1428571428571428</c:v>
                </c:pt>
                <c:pt idx="2">
                  <c:v>2.6666666666666665</c:v>
                </c:pt>
                <c:pt idx="4">
                  <c:v>2.2698412698412693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8-422A-A4ED-46E4653DEE88}"/>
            </c:ext>
          </c:extLst>
        </c:ser>
        <c:ser>
          <c:idx val="2"/>
          <c:order val="2"/>
          <c:tx>
            <c:strRef>
              <c:f>'Χρηματιστηριακοί Δείκτες'!$D$1</c:f>
              <c:strCache>
                <c:ptCount val="1"/>
                <c:pt idx="0">
                  <c:v>EV/EBITDA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'Χρηματιστηριακοί Δείκτες'!$A$2:$A$6</c:f>
              <c:strCache>
                <c:ptCount val="5"/>
                <c:pt idx="0">
                  <c:v>Εταιρεία Α</c:v>
                </c:pt>
                <c:pt idx="1">
                  <c:v>Εταιρεία Β</c:v>
                </c:pt>
                <c:pt idx="2">
                  <c:v>Εταιρεία Γ</c:v>
                </c:pt>
                <c:pt idx="4">
                  <c:v>Μέσος Κλάδος</c:v>
                </c:pt>
              </c:strCache>
            </c:strRef>
          </c:cat>
          <c:val>
            <c:numRef>
              <c:f>'Χρηματιστηριακοί Δείκτες'!$D$2:$D$6</c:f>
              <c:numCache>
                <c:formatCode>0.000</c:formatCode>
                <c:ptCount val="5"/>
                <c:pt idx="0">
                  <c:v>5.333333333333333</c:v>
                </c:pt>
                <c:pt idx="1">
                  <c:v>5</c:v>
                </c:pt>
                <c:pt idx="2">
                  <c:v>5.5555555555555554</c:v>
                </c:pt>
                <c:pt idx="4">
                  <c:v>5.2962962962962958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8-422A-A4ED-46E4653DE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216079"/>
        <c:axId val="1047201679"/>
      </c:barChart>
      <c:catAx>
        <c:axId val="104721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47201679"/>
        <c:crosses val="autoZero"/>
        <c:auto val="1"/>
        <c:lblAlgn val="ctr"/>
        <c:lblOffset val="100"/>
        <c:noMultiLvlLbl val="0"/>
      </c:catAx>
      <c:valAx>
        <c:axId val="104720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4721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l-GR" b="1"/>
              <a:t>Δείκτες</a:t>
            </a:r>
            <a:r>
              <a:rPr lang="el-GR" b="1" baseline="0"/>
              <a:t> Αποδοτικότητας (</a:t>
            </a:r>
            <a:r>
              <a:rPr lang="en-US" b="1" baseline="0"/>
              <a:t>ROE &amp; ROA)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'Χρηματιστηριακοί Δείκτες'!$G$1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'Χρηματιστηριακοί Δείκτες'!$A$2:$A$6</c:f>
              <c:strCache>
                <c:ptCount val="5"/>
                <c:pt idx="0">
                  <c:v>Εταιρεία Α</c:v>
                </c:pt>
                <c:pt idx="1">
                  <c:v>Εταιρεία Β</c:v>
                </c:pt>
                <c:pt idx="2">
                  <c:v>Εταιρεία Γ</c:v>
                </c:pt>
                <c:pt idx="4">
                  <c:v>Μέσος Κλάδος</c:v>
                </c:pt>
              </c:strCache>
            </c:strRef>
          </c:cat>
          <c:val>
            <c:numRef>
              <c:f>'Χρηματιστηριακοί Δείκτες'!$G$2:$G$6</c:f>
              <c:numCache>
                <c:formatCode>0.000</c:formatCode>
                <c:ptCount val="5"/>
                <c:pt idx="0">
                  <c:v>0.12</c:v>
                </c:pt>
                <c:pt idx="1">
                  <c:v>0.12857142857142856</c:v>
                </c:pt>
                <c:pt idx="2">
                  <c:v>0.1</c:v>
                </c:pt>
                <c:pt idx="4">
                  <c:v>0.11619047619047618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F-4DF7-90C0-D71405A32DD3}"/>
            </c:ext>
          </c:extLst>
        </c:ser>
        <c:ser>
          <c:idx val="1"/>
          <c:order val="1"/>
          <c:tx>
            <c:strRef>
              <c:f>'Χρηματιστηριακοί Δείκτες'!$H$1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'Χρηματιστηριακοί Δείκτες'!$A$2:$A$6</c:f>
              <c:strCache>
                <c:ptCount val="5"/>
                <c:pt idx="0">
                  <c:v>Εταιρεία Α</c:v>
                </c:pt>
                <c:pt idx="1">
                  <c:v>Εταιρεία Β</c:v>
                </c:pt>
                <c:pt idx="2">
                  <c:v>Εταιρεία Γ</c:v>
                </c:pt>
                <c:pt idx="4">
                  <c:v>Μέσος Κλάδος</c:v>
                </c:pt>
              </c:strCache>
            </c:strRef>
          </c:cat>
          <c:val>
            <c:numRef>
              <c:f>'Χρηματιστηριακοί Δείκτες'!$H$2:$H$6</c:f>
              <c:numCache>
                <c:formatCode>0.000</c:formatCode>
                <c:ptCount val="5"/>
                <c:pt idx="0">
                  <c:v>6.6666666666666666E-2</c:v>
                </c:pt>
                <c:pt idx="1">
                  <c:v>7.4999999999999997E-2</c:v>
                </c:pt>
                <c:pt idx="2">
                  <c:v>0.06</c:v>
                </c:pt>
                <c:pt idx="4">
                  <c:v>6.7222222222222225E-2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F-4DF7-90C0-D71405A3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175759"/>
        <c:axId val="1047186799"/>
      </c:barChart>
      <c:catAx>
        <c:axId val="104717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47186799"/>
        <c:crosses val="autoZero"/>
        <c:auto val="1"/>
        <c:lblAlgn val="ctr"/>
        <c:lblOffset val="100"/>
        <c:noMultiLvlLbl val="0"/>
      </c:catAx>
      <c:valAx>
        <c:axId val="104718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4717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7</xdr:row>
      <xdr:rowOff>60960</xdr:rowOff>
    </xdr:from>
    <xdr:to>
      <xdr:col>8</xdr:col>
      <xdr:colOff>106680</xdr:colOff>
      <xdr:row>16</xdr:row>
      <xdr:rowOff>144780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46AFB71-4FE9-C226-EF53-0BD2B6F9500B}"/>
            </a:ext>
          </a:extLst>
        </xdr:cNvPr>
        <xdr:cNvSpPr txBox="1"/>
      </xdr:nvSpPr>
      <xdr:spPr>
        <a:xfrm>
          <a:off x="53340" y="1341120"/>
          <a:ext cx="5440680" cy="1729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/>
            <a:t>Η σύγκριση </a:t>
          </a:r>
          <a:r>
            <a:rPr lang="el-GR" b="1"/>
            <a:t>του δείκτη </a:t>
          </a:r>
          <a:r>
            <a:rPr lang="en-US" b="1"/>
            <a:t>P/E </a:t>
          </a:r>
          <a:r>
            <a:rPr lang="el-GR"/>
            <a:t>δείχνει σημαντικές διαφοροποιήσεις μεταξύ των εταιρειών:</a:t>
          </a:r>
        </a:p>
        <a:p>
          <a:endParaRPr lang="el-GR"/>
        </a:p>
        <a:p>
          <a:r>
            <a:rPr lang="el-GR"/>
            <a:t>Εταιρείες με </a:t>
          </a:r>
          <a:r>
            <a:rPr lang="en-US" b="1"/>
            <a:t>P/E </a:t>
          </a:r>
          <a:r>
            <a:rPr lang="el-GR" b="1"/>
            <a:t>χαμηλότερο του μέσου κλάδου</a:t>
          </a:r>
          <a:r>
            <a:rPr lang="el-GR"/>
            <a:t> θεωρούνται πιο ελκυστικές, καθώς ο επενδυτής πληρώνει λιγότερο για κάθε μονάδα κέρδους.</a:t>
          </a:r>
        </a:p>
        <a:p>
          <a:r>
            <a:rPr lang="el-GR"/>
            <a:t>Εταιρείες με </a:t>
          </a:r>
          <a:r>
            <a:rPr lang="el-GR" b="1"/>
            <a:t>υψηλό </a:t>
          </a:r>
          <a:r>
            <a:rPr lang="en-US" b="1"/>
            <a:t>P/E</a:t>
          </a:r>
          <a:r>
            <a:rPr lang="en-US"/>
            <a:t> </a:t>
          </a:r>
          <a:r>
            <a:rPr lang="el-GR"/>
            <a:t>ενσωματώνουν προσδοκίες μελλοντικής ανάπτυξης αλλά και αυξημένο επενδυτικό κίνδυνο.</a:t>
          </a:r>
        </a:p>
        <a:p>
          <a:r>
            <a:rPr lang="el-GR" b="1"/>
            <a:t>Συμπέρασμα:</a:t>
          </a:r>
          <a:br>
            <a:rPr lang="el-GR"/>
          </a:br>
          <a:r>
            <a:rPr lang="el-GR"/>
            <a:t>Η εταιρεία με το χαμηλότερο </a:t>
          </a:r>
          <a:r>
            <a:rPr lang="en-US"/>
            <a:t>P/E </a:t>
          </a:r>
          <a:r>
            <a:rPr lang="el-GR"/>
            <a:t>παρουσιάζει ελκυστικότερη αποτίμηση σε σχέση με τα κέρδη της.</a:t>
          </a:r>
        </a:p>
        <a:p>
          <a:endParaRPr lang="el-GR" sz="1100"/>
        </a:p>
      </xdr:txBody>
    </xdr:sp>
    <xdr:clientData/>
  </xdr:twoCellAnchor>
  <xdr:twoCellAnchor>
    <xdr:from>
      <xdr:col>0</xdr:col>
      <xdr:colOff>106680</xdr:colOff>
      <xdr:row>18</xdr:row>
      <xdr:rowOff>53340</xdr:rowOff>
    </xdr:from>
    <xdr:to>
      <xdr:col>8</xdr:col>
      <xdr:colOff>7620</xdr:colOff>
      <xdr:row>25</xdr:row>
      <xdr:rowOff>83820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71EB9E0-0CFE-1969-46A0-6C33DC256082}"/>
            </a:ext>
          </a:extLst>
        </xdr:cNvPr>
        <xdr:cNvSpPr txBox="1"/>
      </xdr:nvSpPr>
      <xdr:spPr>
        <a:xfrm>
          <a:off x="106680" y="3345180"/>
          <a:ext cx="5288280" cy="1310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/>
            <a:t>Ο </a:t>
          </a:r>
          <a:r>
            <a:rPr lang="el-GR" b="1"/>
            <a:t>δείκτης </a:t>
          </a:r>
          <a:r>
            <a:rPr lang="en-US" b="1"/>
            <a:t>P/BV </a:t>
          </a:r>
          <a:r>
            <a:rPr lang="el-GR"/>
            <a:t>αποτυπώνει τη σχέση χρηματιστηριακής και λογιστικής αξίας.</a:t>
          </a:r>
        </a:p>
        <a:p>
          <a:endParaRPr lang="el-GR"/>
        </a:p>
        <a:p>
          <a:r>
            <a:rPr lang="en-US" b="1"/>
            <a:t>P/BV &lt; 1:</a:t>
          </a:r>
          <a:r>
            <a:rPr lang="en-US"/>
            <a:t> </a:t>
          </a:r>
          <a:r>
            <a:rPr lang="el-GR"/>
            <a:t>πιθανή υποτίμηση ή χαμηλή αποδοτικότητα</a:t>
          </a:r>
        </a:p>
        <a:p>
          <a:r>
            <a:rPr lang="en-US" b="1"/>
            <a:t>P/BV &gt; 1:</a:t>
          </a:r>
          <a:r>
            <a:rPr lang="en-US"/>
            <a:t> premium </a:t>
          </a:r>
          <a:r>
            <a:rPr lang="el-GR"/>
            <a:t>αποτίμηση λόγω ποιότητας ή προσδοκιών</a:t>
          </a:r>
        </a:p>
        <a:p>
          <a:r>
            <a:rPr lang="el-GR" b="1"/>
            <a:t>Συμπέρασμα:</a:t>
          </a:r>
          <a:br>
            <a:rPr lang="el-GR"/>
          </a:br>
          <a:r>
            <a:rPr lang="el-GR"/>
            <a:t>Εταιρείες με </a:t>
          </a:r>
          <a:r>
            <a:rPr lang="en-US"/>
            <a:t>P/BV </a:t>
          </a:r>
          <a:r>
            <a:rPr lang="el-GR"/>
            <a:t>κάτω του μέσου κλάδου εμφανίζονται υποτιμημένες, ενώ όσες κινούνται πάνω από αυτόν απολαμβάνουν μεγαλύτερη εμπιστοσύνη της αγοράς.</a:t>
          </a:r>
        </a:p>
        <a:p>
          <a:endParaRPr lang="el-GR" sz="1100"/>
        </a:p>
      </xdr:txBody>
    </xdr:sp>
    <xdr:clientData/>
  </xdr:twoCellAnchor>
  <xdr:twoCellAnchor>
    <xdr:from>
      <xdr:col>8</xdr:col>
      <xdr:colOff>601980</xdr:colOff>
      <xdr:row>0</xdr:row>
      <xdr:rowOff>179070</xdr:rowOff>
    </xdr:from>
    <xdr:to>
      <xdr:col>18</xdr:col>
      <xdr:colOff>30480</xdr:colOff>
      <xdr:row>17</xdr:row>
      <xdr:rowOff>22860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FD83F0C-5958-3F32-03E9-7815B245F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601980</xdr:colOff>
      <xdr:row>18</xdr:row>
      <xdr:rowOff>64770</xdr:rowOff>
    </xdr:from>
    <xdr:to>
      <xdr:col>18</xdr:col>
      <xdr:colOff>22860</xdr:colOff>
      <xdr:row>36</xdr:row>
      <xdr:rowOff>60960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6EA4647-F0A7-0E93-CCDB-DCF6FC3E2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175260</xdr:colOff>
      <xdr:row>27</xdr:row>
      <xdr:rowOff>76200</xdr:rowOff>
    </xdr:from>
    <xdr:to>
      <xdr:col>8</xdr:col>
      <xdr:colOff>15240</xdr:colOff>
      <xdr:row>36</xdr:row>
      <xdr:rowOff>53340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90DFD3-2DE4-0EE6-6164-4B55E06492AD}"/>
            </a:ext>
          </a:extLst>
        </xdr:cNvPr>
        <xdr:cNvSpPr txBox="1"/>
      </xdr:nvSpPr>
      <xdr:spPr>
        <a:xfrm>
          <a:off x="175260" y="5013960"/>
          <a:ext cx="5227320" cy="1623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/>
            <a:t>Ο </a:t>
          </a:r>
          <a:r>
            <a:rPr lang="el-GR" b="1"/>
            <a:t>δείκτης </a:t>
          </a:r>
          <a:r>
            <a:rPr lang="en-US" b="1"/>
            <a:t>EV/EBITDA</a:t>
          </a:r>
          <a:r>
            <a:rPr lang="el-GR" b="1"/>
            <a:t> </a:t>
          </a:r>
          <a:r>
            <a:rPr lang="el-GR"/>
            <a:t>επιτρέπει πιο αντικειμενική σύγκριση:</a:t>
          </a:r>
          <a:endParaRPr lang="en-US"/>
        </a:p>
        <a:p>
          <a:endParaRPr lang="el-GR"/>
        </a:p>
        <a:p>
          <a:r>
            <a:rPr lang="el-GR"/>
            <a:t>Χαμηλότερες τιμές υποδηλώνουν πιο αποδοτική λειτουργική αποτίμηση.</a:t>
          </a:r>
        </a:p>
        <a:p>
          <a:r>
            <a:rPr lang="el-GR"/>
            <a:t>Υψηλότερες τιμές δείχνουν ακριβότερες επιχειρήσεις σε επίπεδο λειτουργικών κερδών.</a:t>
          </a:r>
        </a:p>
        <a:p>
          <a:r>
            <a:rPr lang="el-GR" b="1"/>
            <a:t>Συμπέρασμα:</a:t>
          </a:r>
          <a:br>
            <a:rPr lang="el-GR"/>
          </a:br>
          <a:r>
            <a:rPr lang="el-GR"/>
            <a:t>Η εταιρεία με </a:t>
          </a:r>
          <a:r>
            <a:rPr lang="en-US"/>
            <a:t>EV/EBITDA </a:t>
          </a:r>
          <a:r>
            <a:rPr lang="el-GR"/>
            <a:t>χαμηλότερο του κλάδου θεωρείται πιο ελκυστική για εξαγορά ή επένδυση.</a:t>
          </a:r>
        </a:p>
        <a:p>
          <a:endParaRPr lang="el-GR" sz="1100"/>
        </a:p>
      </xdr:txBody>
    </xdr:sp>
    <xdr:clientData/>
  </xdr:twoCellAnchor>
  <xdr:twoCellAnchor>
    <xdr:from>
      <xdr:col>0</xdr:col>
      <xdr:colOff>198120</xdr:colOff>
      <xdr:row>38</xdr:row>
      <xdr:rowOff>45720</xdr:rowOff>
    </xdr:from>
    <xdr:to>
      <xdr:col>8</xdr:col>
      <xdr:colOff>60960</xdr:colOff>
      <xdr:row>46</xdr:row>
      <xdr:rowOff>129540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85245D-C70E-4455-97EE-EA2F8B9126FE}"/>
            </a:ext>
          </a:extLst>
        </xdr:cNvPr>
        <xdr:cNvSpPr txBox="1"/>
      </xdr:nvSpPr>
      <xdr:spPr>
        <a:xfrm>
          <a:off x="198120" y="6995160"/>
          <a:ext cx="5250180" cy="1546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/>
            <a:t>Ο </a:t>
          </a:r>
          <a:r>
            <a:rPr lang="el-GR" b="1"/>
            <a:t>δείκτης </a:t>
          </a:r>
          <a:r>
            <a:rPr lang="en-US" b="1"/>
            <a:t>ROE </a:t>
          </a:r>
          <a:r>
            <a:rPr lang="el-GR"/>
            <a:t>αποτυπώνει την απόδοση των ιδίων κεφαλαίων:</a:t>
          </a:r>
          <a:endParaRPr lang="en-US"/>
        </a:p>
        <a:p>
          <a:endParaRPr lang="el-GR"/>
        </a:p>
        <a:p>
          <a:r>
            <a:rPr lang="el-GR"/>
            <a:t>Υψηλότερες τιμές σημαίνουν αποτελεσματικότερη διοίκηση.</a:t>
          </a:r>
        </a:p>
        <a:p>
          <a:r>
            <a:rPr lang="el-GR"/>
            <a:t>Σύγκριση με τον μέσο κλάδου δείχνει αν η εταιρεία υπεραποδίδει.</a:t>
          </a:r>
        </a:p>
        <a:p>
          <a:r>
            <a:rPr lang="el-GR" b="1"/>
            <a:t>Συμπέρασμα:</a:t>
          </a:r>
          <a:br>
            <a:rPr lang="el-GR"/>
          </a:br>
          <a:r>
            <a:rPr lang="el-GR"/>
            <a:t>Η εταιρεία με </a:t>
          </a:r>
          <a:r>
            <a:rPr lang="en-US"/>
            <a:t>ROE </a:t>
          </a:r>
          <a:r>
            <a:rPr lang="el-GR"/>
            <a:t>πάνω από τον μέσο κλάδου δημιουργεί μεγαλύτερη αξία για τους μετόχους.</a:t>
          </a:r>
        </a:p>
        <a:p>
          <a:endParaRPr lang="el-GR" sz="1100"/>
        </a:p>
      </xdr:txBody>
    </xdr:sp>
    <xdr:clientData/>
  </xdr:twoCellAnchor>
  <xdr:twoCellAnchor>
    <xdr:from>
      <xdr:col>0</xdr:col>
      <xdr:colOff>175260</xdr:colOff>
      <xdr:row>48</xdr:row>
      <xdr:rowOff>30480</xdr:rowOff>
    </xdr:from>
    <xdr:to>
      <xdr:col>7</xdr:col>
      <xdr:colOff>441960</xdr:colOff>
      <xdr:row>56</xdr:row>
      <xdr:rowOff>99060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D995579-B12B-2EED-D89D-E8484B0C9FB1}"/>
            </a:ext>
          </a:extLst>
        </xdr:cNvPr>
        <xdr:cNvSpPr txBox="1"/>
      </xdr:nvSpPr>
      <xdr:spPr>
        <a:xfrm>
          <a:off x="175260" y="8808720"/>
          <a:ext cx="5113020" cy="153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/>
            <a:t>Ο </a:t>
          </a:r>
          <a:r>
            <a:rPr lang="el-GR" b="1"/>
            <a:t>δείκτης </a:t>
          </a:r>
          <a:r>
            <a:rPr lang="en-US" b="1"/>
            <a:t>ROA </a:t>
          </a:r>
          <a:r>
            <a:rPr lang="el-GR"/>
            <a:t>δείχνει την αποδοτικότητα του συνολικού ενεργητικού.</a:t>
          </a:r>
          <a:endParaRPr lang="en-US"/>
        </a:p>
        <a:p>
          <a:endParaRPr lang="el-GR"/>
        </a:p>
        <a:p>
          <a:r>
            <a:rPr lang="el-GR"/>
            <a:t>Υψηλός </a:t>
          </a:r>
          <a:r>
            <a:rPr lang="en-US"/>
            <a:t>ROA → </a:t>
          </a:r>
          <a:r>
            <a:rPr lang="el-GR"/>
            <a:t>αποδοτική χρήση πόρων</a:t>
          </a:r>
        </a:p>
        <a:p>
          <a:r>
            <a:rPr lang="el-GR"/>
            <a:t>Χαμηλός </a:t>
          </a:r>
          <a:r>
            <a:rPr lang="en-US"/>
            <a:t>ROA → </a:t>
          </a:r>
          <a:r>
            <a:rPr lang="el-GR"/>
            <a:t>ανάγκη βελτίωσης λειτουργικής αποτελεσματικότητας</a:t>
          </a:r>
        </a:p>
        <a:p>
          <a:r>
            <a:rPr lang="el-GR" b="1"/>
            <a:t>Συμπέρασμα:</a:t>
          </a:r>
          <a:br>
            <a:rPr lang="el-GR"/>
          </a:br>
          <a:r>
            <a:rPr lang="el-GR"/>
            <a:t>Οι διαφορές στον </a:t>
          </a:r>
          <a:r>
            <a:rPr lang="en-US"/>
            <a:t>ROA </a:t>
          </a:r>
          <a:r>
            <a:rPr lang="el-GR"/>
            <a:t>εξηγούν τις διαφοροποιήσεις στην επιχειρησιακή αποδοτικότητα.</a:t>
          </a:r>
        </a:p>
        <a:p>
          <a:endParaRPr lang="el-GR" sz="1100"/>
        </a:p>
      </xdr:txBody>
    </xdr:sp>
    <xdr:clientData/>
  </xdr:twoCellAnchor>
  <xdr:twoCellAnchor>
    <xdr:from>
      <xdr:col>0</xdr:col>
      <xdr:colOff>220980</xdr:colOff>
      <xdr:row>58</xdr:row>
      <xdr:rowOff>45720</xdr:rowOff>
    </xdr:from>
    <xdr:to>
      <xdr:col>9</xdr:col>
      <xdr:colOff>22860</xdr:colOff>
      <xdr:row>74</xdr:row>
      <xdr:rowOff>114300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A8A44CA-B3E7-B75A-B902-4765BD32C5AE}"/>
            </a:ext>
          </a:extLst>
        </xdr:cNvPr>
        <xdr:cNvSpPr txBox="1"/>
      </xdr:nvSpPr>
      <xdr:spPr>
        <a:xfrm>
          <a:off x="220980" y="10652760"/>
          <a:ext cx="5798820" cy="2994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b="1"/>
            <a:t>Ανάλυση Ρευστότητας &amp; Μόχλευσης</a:t>
          </a:r>
          <a:endParaRPr lang="en-US" b="1"/>
        </a:p>
        <a:p>
          <a:endParaRPr lang="el-GR" b="1"/>
        </a:p>
        <a:p>
          <a:r>
            <a:rPr lang="en-US" b="1"/>
            <a:t>Current Ratio</a:t>
          </a:r>
        </a:p>
        <a:p>
          <a:r>
            <a:rPr lang="el-GR"/>
            <a:t>Όλες οι εταιρείες εμφανίζουν δείκτη μεγαλύτερο της μονάδας (&gt;1), γεγονός που:</a:t>
          </a:r>
        </a:p>
        <a:p>
          <a:r>
            <a:rPr lang="el-GR"/>
            <a:t>υποδηλώνει </a:t>
          </a:r>
          <a:r>
            <a:rPr lang="el-GR" b="1"/>
            <a:t>ικανότητα κάλυψης βραχυπρόθεσμων υποχρεώσεων</a:t>
          </a:r>
          <a:r>
            <a:rPr lang="en-US" b="1"/>
            <a:t> </a:t>
          </a:r>
          <a:r>
            <a:rPr lang="el-GR" b="0"/>
            <a:t>και</a:t>
          </a:r>
          <a:endParaRPr lang="el-GR"/>
        </a:p>
        <a:p>
          <a:r>
            <a:rPr lang="el-GR"/>
            <a:t>μειώνει τον κίνδυνο χρηματοοικονομικής ασφυξίας</a:t>
          </a:r>
        </a:p>
        <a:p>
          <a:r>
            <a:rPr lang="el-GR" b="1"/>
            <a:t>Συμπέρασμα:</a:t>
          </a:r>
          <a:br>
            <a:rPr lang="el-GR"/>
          </a:br>
          <a:r>
            <a:rPr lang="el-GR"/>
            <a:t>Οι εταιρείες του δείγματος παρουσιάζουν ικανοποιητική βραχυπρόθεσμη χρηματοοικονομική σταθερότητα.</a:t>
          </a:r>
        </a:p>
        <a:p>
          <a:endParaRPr lang="el-GR"/>
        </a:p>
        <a:p>
          <a:r>
            <a:rPr lang="en-US" b="1"/>
            <a:t>Debt to Equity</a:t>
          </a:r>
        </a:p>
        <a:p>
          <a:r>
            <a:rPr lang="el-GR"/>
            <a:t>Ο δείκτης αναδεικνύει τη χρηματοοικονομική πολιτική:</a:t>
          </a:r>
        </a:p>
        <a:p>
          <a:r>
            <a:rPr lang="el-GR"/>
            <a:t>Χαμηλός δείκτης → συντηρητική χρηματοδότηση</a:t>
          </a:r>
        </a:p>
        <a:p>
          <a:r>
            <a:rPr lang="el-GR"/>
            <a:t>Υψηλός δείκτης → αυξημένος κίνδυνος αλλά πιθανή ενίσχυση αποδόσεων</a:t>
          </a:r>
        </a:p>
        <a:p>
          <a:r>
            <a:rPr lang="el-GR" b="1"/>
            <a:t>Συμπέρασμα:</a:t>
          </a:r>
          <a:br>
            <a:rPr lang="el-GR"/>
          </a:br>
          <a:r>
            <a:rPr lang="el-GR"/>
            <a:t>Η εταιρεία με τη χαμηλότερη μόχλευση εμφανίζει μικρότερο χρηματοοικονομικό κίνδυνο σε σχέση με τον κλάδο.</a:t>
          </a:r>
        </a:p>
        <a:p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workbookViewId="0">
      <selection activeCell="K3" sqref="K3"/>
    </sheetView>
  </sheetViews>
  <sheetFormatPr defaultRowHeight="14.4" x14ac:dyDescent="0.3"/>
  <cols>
    <col min="1" max="1" width="10" bestFit="1" customWidth="1"/>
    <col min="2" max="2" width="12.44140625" bestFit="1" customWidth="1"/>
    <col min="3" max="3" width="21.109375" bestFit="1" customWidth="1"/>
    <col min="4" max="4" width="12.6640625" bestFit="1" customWidth="1"/>
    <col min="5" max="5" width="19.44140625" bestFit="1" customWidth="1"/>
    <col min="6" max="6" width="7" bestFit="1" customWidth="1"/>
    <col min="7" max="7" width="14.33203125" bestFit="1" customWidth="1"/>
    <col min="8" max="8" width="22.44140625" bestFit="1" customWidth="1"/>
    <col min="9" max="9" width="27" bestFit="1" customWidth="1"/>
    <col min="10" max="10" width="12.88671875" bestFit="1" customWidth="1"/>
    <col min="11" max="11" width="17.88671875" bestFit="1" customWidth="1"/>
  </cols>
  <sheetData>
    <row r="1" spans="1:11" x14ac:dyDescent="0.3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>
        <v>10</v>
      </c>
      <c r="C2">
        <v>1.2</v>
      </c>
      <c r="D2">
        <v>500000</v>
      </c>
      <c r="E2">
        <v>300000</v>
      </c>
      <c r="F2">
        <v>150000</v>
      </c>
      <c r="G2">
        <v>800000</v>
      </c>
      <c r="H2">
        <v>200000</v>
      </c>
      <c r="I2">
        <v>120000</v>
      </c>
      <c r="J2">
        <v>60000</v>
      </c>
      <c r="K2">
        <v>900000</v>
      </c>
    </row>
    <row r="3" spans="1:11" x14ac:dyDescent="0.3">
      <c r="A3" s="2" t="s">
        <v>12</v>
      </c>
      <c r="B3">
        <v>15</v>
      </c>
      <c r="C3">
        <v>2</v>
      </c>
      <c r="D3">
        <v>700000</v>
      </c>
      <c r="E3">
        <v>400000</v>
      </c>
      <c r="F3">
        <v>220000</v>
      </c>
      <c r="G3">
        <v>1100000</v>
      </c>
      <c r="H3">
        <v>260000</v>
      </c>
      <c r="I3">
        <v>140000</v>
      </c>
      <c r="J3">
        <v>90000</v>
      </c>
      <c r="K3">
        <v>1200000</v>
      </c>
    </row>
    <row r="4" spans="1:11" x14ac:dyDescent="0.3">
      <c r="A4" s="2" t="s">
        <v>13</v>
      </c>
      <c r="B4">
        <v>8</v>
      </c>
      <c r="C4">
        <v>0.8</v>
      </c>
      <c r="D4">
        <v>300000</v>
      </c>
      <c r="E4">
        <v>200000</v>
      </c>
      <c r="F4">
        <v>90000</v>
      </c>
      <c r="G4">
        <v>500000</v>
      </c>
      <c r="H4">
        <v>150000</v>
      </c>
      <c r="I4">
        <v>100000</v>
      </c>
      <c r="J4">
        <v>30000</v>
      </c>
      <c r="K4">
        <v>500000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tabSelected="1" workbookViewId="0">
      <selection activeCell="H2" sqref="H2"/>
    </sheetView>
  </sheetViews>
  <sheetFormatPr defaultRowHeight="14.4" x14ac:dyDescent="0.3"/>
  <cols>
    <col min="1" max="1" width="13.5546875" bestFit="1" customWidth="1"/>
    <col min="2" max="2" width="6.5546875" bestFit="1" customWidth="1"/>
    <col min="3" max="3" width="7.6640625" customWidth="1"/>
    <col min="4" max="4" width="10.21875" bestFit="1" customWidth="1"/>
    <col min="5" max="5" width="12.109375" bestFit="1" customWidth="1"/>
    <col min="6" max="6" width="13.109375" bestFit="1" customWidth="1"/>
    <col min="7" max="7" width="7.44140625" customWidth="1"/>
    <col min="8" max="8" width="7.88671875" customWidth="1"/>
  </cols>
  <sheetData>
    <row r="1" spans="1:8" x14ac:dyDescent="0.3">
      <c r="A1" s="1" t="s">
        <v>0</v>
      </c>
      <c r="B1" s="5" t="s">
        <v>14</v>
      </c>
      <c r="C1" s="5" t="s">
        <v>15</v>
      </c>
      <c r="D1" s="5" t="s">
        <v>16</v>
      </c>
      <c r="E1" s="5" t="s">
        <v>17</v>
      </c>
      <c r="F1" s="5" t="s">
        <v>18</v>
      </c>
      <c r="G1" s="5" t="s">
        <v>19</v>
      </c>
      <c r="H1" s="5" t="s">
        <v>20</v>
      </c>
    </row>
    <row r="2" spans="1:8" x14ac:dyDescent="0.3">
      <c r="A2" s="2" t="str">
        <f>Δεδομένα!A2</f>
        <v>Εταιρεία Α</v>
      </c>
      <c r="B2" s="3">
        <f>Δεδομένα!B2/Δεδομένα!C2</f>
        <v>8.3333333333333339</v>
      </c>
      <c r="C2" s="3">
        <f>Δεδομένα!B2/(Δεδομένα!D2/100000)</f>
        <v>2</v>
      </c>
      <c r="D2" s="3">
        <f>Δεδομένα!G2/Δεδομένα!F2</f>
        <v>5.333333333333333</v>
      </c>
      <c r="E2" s="3">
        <f>Δεδομένα!H2/Δεδομένα!I2</f>
        <v>1.6666666666666667</v>
      </c>
      <c r="F2" s="3">
        <f>Δεδομένα!E2/Δεδομένα!D2</f>
        <v>0.6</v>
      </c>
      <c r="G2" s="3">
        <f>Δεδομένα!J2/Δεδομένα!D2</f>
        <v>0.12</v>
      </c>
      <c r="H2" s="3">
        <f>Δεδομένα!J2/Δεδομένα!K2</f>
        <v>6.6666666666666666E-2</v>
      </c>
    </row>
    <row r="3" spans="1:8" x14ac:dyDescent="0.3">
      <c r="A3" s="2" t="str">
        <f>Δεδομένα!A3</f>
        <v>Εταιρεία Β</v>
      </c>
      <c r="B3" s="3">
        <f>Δεδομένα!B3/Δεδομένα!C3</f>
        <v>7.5</v>
      </c>
      <c r="C3" s="3">
        <f>Δεδομένα!B3/(Δεδομένα!D3/100000)</f>
        <v>2.1428571428571428</v>
      </c>
      <c r="D3" s="3">
        <f>Δεδομένα!G3/Δεδομένα!F3</f>
        <v>5</v>
      </c>
      <c r="E3" s="3">
        <f>Δεδομένα!H3/Δεδομένα!I3</f>
        <v>1.8571428571428572</v>
      </c>
      <c r="F3" s="3">
        <f>Δεδομένα!E3/Δεδομένα!D3</f>
        <v>0.5714285714285714</v>
      </c>
      <c r="G3" s="3">
        <f>Δεδομένα!J3/Δεδομένα!D3</f>
        <v>0.12857142857142856</v>
      </c>
      <c r="H3" s="3">
        <f>Δεδομένα!J3/Δεδομένα!K3</f>
        <v>7.4999999999999997E-2</v>
      </c>
    </row>
    <row r="4" spans="1:8" x14ac:dyDescent="0.3">
      <c r="A4" s="2" t="str">
        <f>Δεδομένα!A4</f>
        <v>Εταιρεία Γ</v>
      </c>
      <c r="B4" s="3">
        <f>Δεδομένα!B4/Δεδομένα!C4</f>
        <v>10</v>
      </c>
      <c r="C4" s="3">
        <f>Δεδομένα!B4/(Δεδομένα!D4/100000)</f>
        <v>2.6666666666666665</v>
      </c>
      <c r="D4" s="3">
        <f>Δεδομένα!G4/Δεδομένα!F4</f>
        <v>5.5555555555555554</v>
      </c>
      <c r="E4" s="3">
        <f>Δεδομένα!H4/Δεδομένα!I4</f>
        <v>1.5</v>
      </c>
      <c r="F4" s="3">
        <f>Δεδομένα!E4/Δεδομένα!D4</f>
        <v>0.66666666666666663</v>
      </c>
      <c r="G4" s="3">
        <f>Δεδομένα!J4/Δεδομένα!D4</f>
        <v>0.1</v>
      </c>
      <c r="H4" s="3">
        <f>Δεδομένα!J4/Δεδομένα!K4</f>
        <v>0.06</v>
      </c>
    </row>
    <row r="5" spans="1:8" x14ac:dyDescent="0.3">
      <c r="B5" s="4"/>
      <c r="C5" s="4"/>
      <c r="D5" s="4"/>
      <c r="E5" s="4"/>
      <c r="F5" s="4"/>
      <c r="G5" s="4"/>
      <c r="H5" s="4"/>
    </row>
    <row r="6" spans="1:8" x14ac:dyDescent="0.3">
      <c r="A6" s="2" t="s">
        <v>21</v>
      </c>
      <c r="B6" s="5">
        <f>(B2+B3+B4)/3</f>
        <v>8.6111111111111125</v>
      </c>
      <c r="C6" s="6">
        <f>(C2+C3+C4)/3</f>
        <v>2.2698412698412693</v>
      </c>
      <c r="D6" s="6">
        <f t="shared" ref="C6:H6" si="0">(D2+D3+D4)/3</f>
        <v>5.2962962962962958</v>
      </c>
      <c r="E6" s="6">
        <f t="shared" si="0"/>
        <v>1.6746031746031746</v>
      </c>
      <c r="F6" s="6">
        <f t="shared" si="0"/>
        <v>0.61269841269841263</v>
      </c>
      <c r="G6" s="6">
        <f t="shared" si="0"/>
        <v>0.11619047619047618</v>
      </c>
      <c r="H6" s="6">
        <f t="shared" si="0"/>
        <v>6.7222222222222225E-2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Δεδομένα</vt:lpstr>
      <vt:lpstr>Χρηματιστηριακοί Δείκτες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Ellie Papavassileiou</cp:lastModifiedBy>
  <dcterms:created xsi:type="dcterms:W3CDTF">2026-01-25T09:42:01Z</dcterms:created>
  <dcterms:modified xsi:type="dcterms:W3CDTF">2026-01-25T10:35:35Z</dcterms:modified>
</cp:coreProperties>
</file>