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F:\Διαχείριση Χαρτοφυλακίου-ΠΑΠΕΙ\"/>
    </mc:Choice>
  </mc:AlternateContent>
  <xr:revisionPtr revIDLastSave="0" documentId="13_ncr:1_{3A1FCF0C-5617-4CF2-8C99-D9478737AB9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Ανάλυση Αποδόσεων" sheetId="1" r:id="rId1"/>
    <sheet name="Descriptive Statistics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2" l="1"/>
  <c r="A1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G445" i="2" l="1"/>
  <c r="G448" i="2"/>
  <c r="G446" i="2"/>
  <c r="G447" i="2"/>
  <c r="G442" i="2"/>
  <c r="H9" i="1" l="1"/>
  <c r="H8" i="1"/>
  <c r="C6" i="1"/>
  <c r="C4" i="1"/>
  <c r="C3" i="1"/>
  <c r="H3" i="1"/>
  <c r="H6" i="1"/>
  <c r="E6" i="1"/>
  <c r="E5" i="1"/>
  <c r="C5" i="1"/>
  <c r="E4" i="1"/>
  <c r="E3" i="1"/>
  <c r="H5" i="1" s="1"/>
  <c r="H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student</author>
    <author>tc={C38A5B14-6D52-4D13-8C3D-A235E1A48C70}</author>
  </authors>
  <commentList>
    <comment ref="A1" authorId="0" shapeId="0" xr:uid="{E3042F34-1547-4DDC-AEE9-A972E73E38A5}">
      <text>
        <r>
          <rPr>
            <b/>
            <sz val="9"/>
            <color indexed="81"/>
            <rFont val="Tahoma"/>
            <family val="2"/>
            <charset val="161"/>
          </rPr>
          <t>=DSGRID('Good (Weekly)'!$A$2:$A$518,"P","2014-12-31","","W","RowHeader=true;ColHeader=true;Code=true;Curn=true;DispSeriesDescription=false;YearlyTSFormat=false;QuarterlyTSFormat=false","")</t>
        </r>
      </text>
    </comment>
    <comment ref="F442" authorId="1" shapeId="0" xr:uid="{C38A5B14-6D52-4D13-8C3D-A235E1A48C7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Data &gt; Data Analysis &gt; Descriptive Statistics
</t>
      </text>
    </comment>
  </commentList>
</comments>
</file>

<file path=xl/sharedStrings.xml><?xml version="1.0" encoding="utf-8"?>
<sst xmlns="http://schemas.openxmlformats.org/spreadsheetml/2006/main" count="42" uniqueCount="42">
  <si>
    <t>Ημερομηνία</t>
  </si>
  <si>
    <t>Τιμή Μετοχής A</t>
  </si>
  <si>
    <t>Απόδοση A</t>
  </si>
  <si>
    <t>Τιμή Μετοχής B</t>
  </si>
  <si>
    <t>Απόδοση B</t>
  </si>
  <si>
    <t>1/1</t>
  </si>
  <si>
    <t>Μέση Απόδοση A</t>
  </si>
  <si>
    <t>2/1</t>
  </si>
  <si>
    <t>Τυπική Απόκλιση A</t>
  </si>
  <si>
    <t>3/1</t>
  </si>
  <si>
    <t>4/1</t>
  </si>
  <si>
    <t>Μέση Απόδοση B</t>
  </si>
  <si>
    <t>5/1</t>
  </si>
  <si>
    <t>Τυπική Απόκλιση B</t>
  </si>
  <si>
    <t>Συνδιακύμανση A,B</t>
  </si>
  <si>
    <t>Συσχέτιση A,B</t>
  </si>
  <si>
    <t>&lt; 0</t>
  </si>
  <si>
    <t>Ποια μετοχή έχει μεγαλύτερο κίνδυνο;</t>
  </si>
  <si>
    <t>σA​ &gt; σB​</t>
  </si>
  <si>
    <r>
      <t xml:space="preserve">Η μετοχή με τη </t>
    </r>
    <r>
      <rPr>
        <b/>
        <sz val="11"/>
        <color theme="1"/>
        <rFont val="Calibri"/>
        <family val="2"/>
        <scheme val="minor"/>
      </rPr>
      <t>μεγαλύτερη τυπική απόκλιση (STDEV)</t>
    </r>
    <r>
      <rPr>
        <sz val="11"/>
        <color theme="1"/>
        <rFont val="Calibri"/>
        <family val="2"/>
        <scheme val="minor"/>
      </rPr>
      <t xml:space="preserve"> έχει και τον </t>
    </r>
    <r>
      <rPr>
        <b/>
        <sz val="11"/>
        <color theme="1"/>
        <rFont val="Calibri"/>
        <family val="2"/>
        <scheme val="minor"/>
      </rPr>
      <t>μεγαλύτερο κίνδυνο</t>
    </r>
    <r>
      <rPr>
        <sz val="11"/>
        <color theme="1"/>
        <rFont val="Calibri"/>
        <family val="2"/>
        <scheme val="minor"/>
      </rPr>
      <t>.</t>
    </r>
  </si>
  <si>
    <t>Υπάρχει όφελος διαφοροποίησης;</t>
  </si>
  <si>
    <r>
      <t xml:space="preserve">Ναι, </t>
    </r>
    <r>
      <rPr>
        <b/>
        <sz val="11"/>
        <color theme="1"/>
        <rFont val="Calibri"/>
        <family val="2"/>
        <scheme val="minor"/>
      </rPr>
      <t>υπάρχει όφελος διαφοροποίησης</t>
    </r>
    <r>
      <rPr>
        <sz val="11"/>
        <color theme="1"/>
        <rFont val="Calibri"/>
        <family val="2"/>
        <scheme val="minor"/>
      </rPr>
      <t xml:space="preserve">, εφόσον η συσχέτιση των αποδόσεων </t>
    </r>
    <r>
      <rPr>
        <b/>
        <sz val="11"/>
        <color theme="1"/>
        <rFont val="Calibri"/>
        <family val="2"/>
        <scheme val="minor"/>
      </rPr>
      <t>δεν είναι ίση με +1</t>
    </r>
    <r>
      <rPr>
        <sz val="11"/>
        <color theme="1"/>
        <rFont val="Calibri"/>
        <family val="2"/>
        <scheme val="minor"/>
      </rPr>
      <t>.</t>
    </r>
  </si>
  <si>
    <t>ρ &lt; 0 → πολύ ισχυρό όφελος</t>
  </si>
  <si>
    <t>APPLE</t>
  </si>
  <si>
    <t>Code</t>
  </si>
  <si>
    <t>@AAPL(P)</t>
  </si>
  <si>
    <t>CURRENCY</t>
  </si>
  <si>
    <t>U$</t>
  </si>
  <si>
    <t>RETURNS</t>
  </si>
  <si>
    <t>Column1</t>
  </si>
  <si>
    <t>Mean</t>
  </si>
  <si>
    <t>Standard Error</t>
  </si>
  <si>
    <t>Median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</si>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</sst>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scheme val="minor"/>
    </font>
    <font>
      <b/>
      <sz val="11"/>
      <color rgb="FF002060"/>
      <name val="Calibri"/>
      <family val="2"/>
      <charset val="161"/>
      <scheme val="minor"/>
    </font>
    <font>
      <b/>
      <sz val="9"/>
      <color indexed="81"/>
      <name val="Tahoma"/>
      <family val="2"/>
      <charset val="161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3" fillId="0" borderId="0" xfId="0" applyFont="1"/>
    <xf numFmtId="14" fontId="0" fillId="0" borderId="0" xfId="0" applyNumberFormat="1"/>
    <xf numFmtId="0" fontId="5" fillId="0" borderId="1" xfId="0" applyFont="1" applyBorder="1" applyAlignment="1">
      <alignment horizontal="centerContinuous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llie\Dropbox\Topaloglou\ESG_Spanning\Data\ESG_DATA_from%202015\Prices_4Portfolios%20(Daily,%20Weekly).xlsx" TargetMode="External"/><Relationship Id="rId1" Type="http://schemas.openxmlformats.org/officeDocument/2006/relationships/externalLinkPath" Target="file:///C:\Users\Ellie\Dropbox\Topaloglou\ESG_Spanning\Data\ESG_DATA_from%202015\Prices_4Portfolios%20(Daily,%20Weekly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or (Daily)"/>
      <sheetName val="Poor (Weekly)"/>
      <sheetName val="Satisfactory (Daily)"/>
      <sheetName val="Satisfactory (Weekly)"/>
      <sheetName val="Good (Daily)"/>
      <sheetName val="Good (Weekly)"/>
      <sheetName val="Excellent (Daily)"/>
      <sheetName val="Excellent (Weekly)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@AAPL</v>
          </cell>
        </row>
        <row r="3">
          <cell r="A3" t="str">
            <v>@GOOGL</v>
          </cell>
        </row>
        <row r="4">
          <cell r="A4" t="str">
            <v>U:XOM</v>
          </cell>
        </row>
        <row r="5">
          <cell r="A5" t="str">
            <v>U:UNH</v>
          </cell>
        </row>
        <row r="6">
          <cell r="A6" t="str">
            <v>U:V</v>
          </cell>
        </row>
        <row r="7">
          <cell r="A7" t="str">
            <v>U:PG</v>
          </cell>
        </row>
        <row r="8">
          <cell r="A8" t="str">
            <v>U:LLY</v>
          </cell>
        </row>
        <row r="9">
          <cell r="A9" t="str">
            <v>U:MA</v>
          </cell>
        </row>
        <row r="10">
          <cell r="A10" t="str">
            <v>U:KO</v>
          </cell>
        </row>
        <row r="11">
          <cell r="A11" t="str">
            <v>U:PFE</v>
          </cell>
        </row>
        <row r="12">
          <cell r="A12" t="str">
            <v>@COST</v>
          </cell>
        </row>
        <row r="13">
          <cell r="A13" t="str">
            <v>U:TMO</v>
          </cell>
        </row>
        <row r="14">
          <cell r="A14" t="str">
            <v>U:CRM</v>
          </cell>
        </row>
        <row r="15">
          <cell r="A15" t="str">
            <v>U:DHR</v>
          </cell>
        </row>
        <row r="16">
          <cell r="A16" t="str">
            <v>U:DIS</v>
          </cell>
        </row>
        <row r="17">
          <cell r="A17" t="str">
            <v>U:NKE</v>
          </cell>
        </row>
        <row r="18">
          <cell r="A18" t="str">
            <v>@CMCSA</v>
          </cell>
        </row>
        <row r="19">
          <cell r="A19" t="str">
            <v>U:VZ</v>
          </cell>
        </row>
        <row r="20">
          <cell r="A20" t="str">
            <v>U:RTX</v>
          </cell>
        </row>
        <row r="21">
          <cell r="A21" t="str">
            <v>@AMD</v>
          </cell>
        </row>
        <row r="22">
          <cell r="A22" t="str">
            <v>U:T</v>
          </cell>
        </row>
        <row r="23">
          <cell r="A23" t="str">
            <v>U:GS</v>
          </cell>
        </row>
        <row r="24">
          <cell r="A24" t="str">
            <v>@AMGN</v>
          </cell>
        </row>
        <row r="25">
          <cell r="A25" t="str">
            <v>@HON</v>
          </cell>
        </row>
        <row r="26">
          <cell r="A26" t="str">
            <v>@QCOM</v>
          </cell>
        </row>
        <row r="27">
          <cell r="A27" t="str">
            <v>U:UPS</v>
          </cell>
        </row>
        <row r="28">
          <cell r="A28" t="str">
            <v>U:COP</v>
          </cell>
        </row>
        <row r="29">
          <cell r="A29" t="str">
            <v>@SBUX</v>
          </cell>
        </row>
        <row r="30">
          <cell r="A30" t="str">
            <v>U:AXP</v>
          </cell>
        </row>
        <row r="31">
          <cell r="A31" t="str">
            <v>U:CAT</v>
          </cell>
        </row>
        <row r="32">
          <cell r="A32" t="str">
            <v>U:DE</v>
          </cell>
        </row>
        <row r="33">
          <cell r="A33" t="str">
            <v>U:MDT</v>
          </cell>
        </row>
        <row r="34">
          <cell r="A34" t="str">
            <v>U:SYK</v>
          </cell>
        </row>
        <row r="35">
          <cell r="A35" t="str">
            <v>U:UNP</v>
          </cell>
        </row>
        <row r="36">
          <cell r="A36" t="str">
            <v>U:BLK</v>
          </cell>
        </row>
        <row r="37">
          <cell r="A37" t="str">
            <v>U:PH</v>
          </cell>
        </row>
        <row r="38">
          <cell r="A38" t="str">
            <v>@ADI</v>
          </cell>
        </row>
        <row r="39">
          <cell r="A39" t="str">
            <v>@MDLZ</v>
          </cell>
        </row>
        <row r="40">
          <cell r="A40" t="str">
            <v>U:AMT</v>
          </cell>
        </row>
        <row r="41">
          <cell r="A41" t="str">
            <v>@PYPL</v>
          </cell>
        </row>
        <row r="42">
          <cell r="A42" t="str">
            <v>@ADP</v>
          </cell>
        </row>
        <row r="43">
          <cell r="A43" t="str">
            <v>U:TJX</v>
          </cell>
        </row>
        <row r="44">
          <cell r="A44" t="str">
            <v>U:CI</v>
          </cell>
        </row>
        <row r="45">
          <cell r="A45" t="str">
            <v>@VRTX</v>
          </cell>
        </row>
        <row r="46">
          <cell r="A46" t="str">
            <v>U:CB</v>
          </cell>
        </row>
        <row r="47">
          <cell r="A47" t="str">
            <v>@REGN</v>
          </cell>
        </row>
        <row r="48">
          <cell r="A48" t="str">
            <v>U:SO</v>
          </cell>
        </row>
        <row r="49">
          <cell r="A49" t="str">
            <v>U:DUK</v>
          </cell>
        </row>
        <row r="50">
          <cell r="A50" t="str">
            <v>U:PGR</v>
          </cell>
        </row>
        <row r="51">
          <cell r="A51" t="str">
            <v>U:SLB</v>
          </cell>
        </row>
        <row r="52">
          <cell r="A52" t="str">
            <v>U:ZTS</v>
          </cell>
        </row>
        <row r="53">
          <cell r="A53" t="str">
            <v>@ATVI</v>
          </cell>
        </row>
        <row r="54">
          <cell r="A54" t="str">
            <v>@EQIX</v>
          </cell>
        </row>
        <row r="55">
          <cell r="A55" t="str">
            <v>U:GD</v>
          </cell>
        </row>
        <row r="56">
          <cell r="A56" t="str">
            <v>U:HCA</v>
          </cell>
        </row>
        <row r="57">
          <cell r="A57" t="str">
            <v>U:ITW</v>
          </cell>
        </row>
        <row r="58">
          <cell r="A58" t="str">
            <v>@LRCX</v>
          </cell>
        </row>
        <row r="59">
          <cell r="A59" t="str">
            <v>@MU</v>
          </cell>
        </row>
        <row r="60">
          <cell r="A60" t="str">
            <v>U:EL</v>
          </cell>
        </row>
        <row r="61">
          <cell r="A61" t="str">
            <v>U:MSCI</v>
          </cell>
        </row>
        <row r="62">
          <cell r="A62" t="str">
            <v>U:AON</v>
          </cell>
        </row>
        <row r="63">
          <cell r="A63" t="str">
            <v>U:ETN</v>
          </cell>
        </row>
        <row r="64">
          <cell r="A64" t="str">
            <v>U:ADM</v>
          </cell>
        </row>
        <row r="65">
          <cell r="A65" t="str">
            <v>@CDNS</v>
          </cell>
        </row>
        <row r="66">
          <cell r="A66" t="str">
            <v>U:CCI</v>
          </cell>
        </row>
        <row r="67">
          <cell r="A67" t="str">
            <v>@CSX</v>
          </cell>
        </row>
        <row r="68">
          <cell r="A68" t="str">
            <v>U:ICE</v>
          </cell>
        </row>
        <row r="69">
          <cell r="A69" t="str">
            <v>@SNPS</v>
          </cell>
        </row>
        <row r="70">
          <cell r="A70" t="str">
            <v>U:GIS</v>
          </cell>
        </row>
        <row r="71">
          <cell r="A71" t="str">
            <v>U:SHW</v>
          </cell>
        </row>
        <row r="72">
          <cell r="A72" t="str">
            <v>U:USB</v>
          </cell>
        </row>
        <row r="73">
          <cell r="A73" t="str">
            <v>U:AZO</v>
          </cell>
        </row>
        <row r="74">
          <cell r="A74" t="str">
            <v>U:ECL</v>
          </cell>
        </row>
        <row r="75">
          <cell r="A75" t="str">
            <v>U:EMR</v>
          </cell>
        </row>
        <row r="76">
          <cell r="A76" t="str">
            <v>U:KMB</v>
          </cell>
        </row>
        <row r="77">
          <cell r="A77" t="str">
            <v>@KLAC</v>
          </cell>
        </row>
        <row r="78">
          <cell r="A78" t="str">
            <v>U:MPC</v>
          </cell>
        </row>
        <row r="79">
          <cell r="A79" t="str">
            <v>U:MCO</v>
          </cell>
        </row>
        <row r="80">
          <cell r="A80" t="str">
            <v>U:PSX</v>
          </cell>
        </row>
        <row r="81">
          <cell r="A81" t="str">
            <v>U:SCCO</v>
          </cell>
        </row>
        <row r="82">
          <cell r="A82" t="str">
            <v>U:VLO</v>
          </cell>
        </row>
        <row r="83">
          <cell r="A83" t="str">
            <v>@AEP</v>
          </cell>
        </row>
        <row r="84">
          <cell r="A84" t="str">
            <v>U:EW</v>
          </cell>
        </row>
        <row r="85">
          <cell r="A85" t="str">
            <v>@FTNT</v>
          </cell>
        </row>
        <row r="86">
          <cell r="A86" t="str">
            <v>@KDP</v>
          </cell>
        </row>
        <row r="87">
          <cell r="A87" t="str">
            <v>@KHC</v>
          </cell>
        </row>
        <row r="88">
          <cell r="A88" t="str">
            <v>U:MCK</v>
          </cell>
        </row>
        <row r="89">
          <cell r="A89" t="str">
            <v>U:ROP</v>
          </cell>
        </row>
        <row r="90">
          <cell r="A90" t="str">
            <v>U:TT</v>
          </cell>
        </row>
        <row r="91">
          <cell r="A91" t="str">
            <v>U:AFL</v>
          </cell>
        </row>
        <row r="92">
          <cell r="A92" t="str">
            <v>U:APH</v>
          </cell>
        </row>
        <row r="93">
          <cell r="A93" t="str">
            <v>U:AJG</v>
          </cell>
        </row>
        <row r="94">
          <cell r="A94" t="str">
            <v>@BIIB</v>
          </cell>
        </row>
        <row r="95">
          <cell r="A95" t="str">
            <v>@CTAS</v>
          </cell>
        </row>
        <row r="96">
          <cell r="A96" t="str">
            <v>@ILMN</v>
          </cell>
        </row>
        <row r="97">
          <cell r="A97" t="str">
            <v>U:LHX</v>
          </cell>
        </row>
        <row r="98">
          <cell r="A98" t="str">
            <v>U:LVS</v>
          </cell>
        </row>
        <row r="99">
          <cell r="A99" t="str">
            <v>U:MET</v>
          </cell>
        </row>
        <row r="100">
          <cell r="A100" t="str">
            <v>U:NSC</v>
          </cell>
        </row>
        <row r="101">
          <cell r="A101" t="str">
            <v>@NXPI</v>
          </cell>
        </row>
        <row r="102">
          <cell r="A102" t="str">
            <v>U:O</v>
          </cell>
        </row>
        <row r="103">
          <cell r="A103" t="str">
            <v>U:TFC</v>
          </cell>
        </row>
        <row r="104">
          <cell r="A104" t="str">
            <v>U:COF</v>
          </cell>
        </row>
        <row r="105">
          <cell r="A105" t="str">
            <v>@EA</v>
          </cell>
        </row>
        <row r="106">
          <cell r="A106" t="str">
            <v>@EXC</v>
          </cell>
        </row>
        <row r="107">
          <cell r="A107" t="str">
            <v>U:FIS</v>
          </cell>
        </row>
        <row r="108">
          <cell r="A108" t="str">
            <v>U:HLT</v>
          </cell>
        </row>
        <row r="109">
          <cell r="A109" t="str">
            <v>U:KMI</v>
          </cell>
        </row>
        <row r="110">
          <cell r="A110" t="str">
            <v>U:KR</v>
          </cell>
        </row>
        <row r="111">
          <cell r="A111" t="str">
            <v>@MCHP</v>
          </cell>
        </row>
        <row r="112">
          <cell r="A112" t="str">
            <v>@NDAQ</v>
          </cell>
        </row>
        <row r="113">
          <cell r="A113" t="str">
            <v>U:PRU</v>
          </cell>
        </row>
        <row r="114">
          <cell r="A114" t="str">
            <v>U:RSG</v>
          </cell>
        </row>
        <row r="115">
          <cell r="A115" t="str">
            <v>U:TEL</v>
          </cell>
        </row>
        <row r="116">
          <cell r="A116" t="str">
            <v>U:TRV</v>
          </cell>
        </row>
        <row r="117">
          <cell r="A117" t="str">
            <v>U:AIG</v>
          </cell>
        </row>
        <row r="118">
          <cell r="A118" t="str">
            <v>@CTSH</v>
          </cell>
        </row>
        <row r="119">
          <cell r="A119" t="str">
            <v>U:DVN</v>
          </cell>
        </row>
        <row r="120">
          <cell r="A120" t="str">
            <v>U:ES</v>
          </cell>
        </row>
        <row r="121">
          <cell r="A121" t="str">
            <v>@IDXX</v>
          </cell>
        </row>
        <row r="122">
          <cell r="A122" t="str">
            <v>U:NUE</v>
          </cell>
        </row>
        <row r="123">
          <cell r="A123" t="str">
            <v>@PCAR</v>
          </cell>
        </row>
        <row r="124">
          <cell r="A124" t="str">
            <v>U:PPG</v>
          </cell>
        </row>
        <row r="125">
          <cell r="A125" t="str">
            <v>U:ROK</v>
          </cell>
        </row>
        <row r="126">
          <cell r="A126" t="str">
            <v>U:SPG</v>
          </cell>
        </row>
        <row r="127">
          <cell r="A127" t="str">
            <v>U:SYY</v>
          </cell>
        </row>
        <row r="128">
          <cell r="A128" t="str">
            <v>U:WMB</v>
          </cell>
        </row>
        <row r="129">
          <cell r="A129" t="str">
            <v>U:YUM</v>
          </cell>
        </row>
        <row r="130">
          <cell r="A130" t="str">
            <v>U:AMP</v>
          </cell>
        </row>
        <row r="131">
          <cell r="A131" t="str">
            <v>U:ABC</v>
          </cell>
        </row>
        <row r="132">
          <cell r="A132" t="str">
            <v>U:APTV</v>
          </cell>
        </row>
        <row r="133">
          <cell r="A133" t="str">
            <v>U:BK</v>
          </cell>
        </row>
        <row r="134">
          <cell r="A134" t="str">
            <v>U:CHD</v>
          </cell>
        </row>
        <row r="135">
          <cell r="A135" t="str">
            <v>U:ED</v>
          </cell>
        </row>
        <row r="136">
          <cell r="A136" t="str">
            <v>U:GLW</v>
          </cell>
        </row>
        <row r="137">
          <cell r="A137" t="str">
            <v>@DLTR</v>
          </cell>
        </row>
        <row r="138">
          <cell r="A138" t="str">
            <v>@EBAY</v>
          </cell>
        </row>
        <row r="139">
          <cell r="A139" t="str">
            <v>U:EIX</v>
          </cell>
        </row>
        <row r="140">
          <cell r="A140" t="str">
            <v>@ON</v>
          </cell>
        </row>
        <row r="141">
          <cell r="A141" t="str">
            <v>U:GWW</v>
          </cell>
        </row>
        <row r="142">
          <cell r="A142" t="str">
            <v>U:ALB</v>
          </cell>
        </row>
        <row r="143">
          <cell r="A143" t="str">
            <v>U:AWK</v>
          </cell>
        </row>
        <row r="144">
          <cell r="A144" t="str">
            <v>@ANSS</v>
          </cell>
        </row>
        <row r="145">
          <cell r="A145" t="str">
            <v>U:BF.B</v>
          </cell>
        </row>
        <row r="146">
          <cell r="A146" t="str">
            <v>U:CLX</v>
          </cell>
        </row>
        <row r="147">
          <cell r="A147" t="str">
            <v>@CCEP</v>
          </cell>
        </row>
        <row r="148">
          <cell r="A148" t="str">
            <v>U:COO</v>
          </cell>
        </row>
        <row r="149">
          <cell r="A149" t="str">
            <v>@CSGP</v>
          </cell>
        </row>
        <row r="150">
          <cell r="A150" t="str">
            <v>U:DLR</v>
          </cell>
        </row>
        <row r="151">
          <cell r="A151" t="str">
            <v>U:DFS</v>
          </cell>
        </row>
        <row r="152">
          <cell r="A152" t="str">
            <v>@FSLR</v>
          </cell>
        </row>
        <row r="153">
          <cell r="A153" t="str">
            <v>U:HPE</v>
          </cell>
        </row>
        <row r="154">
          <cell r="A154" t="str">
            <v>U:LYB</v>
          </cell>
        </row>
        <row r="155">
          <cell r="A155" t="str">
            <v>U:MTD</v>
          </cell>
        </row>
        <row r="156">
          <cell r="A156" t="str">
            <v>U:OKE</v>
          </cell>
        </row>
        <row r="157">
          <cell r="A157" t="str">
            <v>U:RMD</v>
          </cell>
        </row>
        <row r="158">
          <cell r="A158" t="str">
            <v>@SBAC</v>
          </cell>
        </row>
        <row r="159">
          <cell r="A159" t="str">
            <v>@TSCO</v>
          </cell>
        </row>
        <row r="160">
          <cell r="A160" t="str">
            <v>@VRSK</v>
          </cell>
        </row>
        <row r="161">
          <cell r="A161" t="str">
            <v>U:WEC</v>
          </cell>
        </row>
        <row r="162">
          <cell r="A162" t="str">
            <v>U:WST</v>
          </cell>
        </row>
        <row r="163">
          <cell r="A163" t="str">
            <v>U:ZBH</v>
          </cell>
        </row>
        <row r="164">
          <cell r="A164" t="str">
            <v>U:CMS</v>
          </cell>
        </row>
        <row r="165">
          <cell r="A165" t="str">
            <v>U:DOV</v>
          </cell>
        </row>
        <row r="166">
          <cell r="A166" t="str">
            <v>U:EQR</v>
          </cell>
        </row>
        <row r="167">
          <cell r="A167" t="str">
            <v>U:FRT</v>
          </cell>
        </row>
        <row r="168">
          <cell r="A168" t="str">
            <v>U:FE</v>
          </cell>
        </row>
        <row r="169">
          <cell r="A169" t="str">
            <v>U:FMC</v>
          </cell>
        </row>
        <row r="170">
          <cell r="A170" t="str">
            <v>U:KEYS</v>
          </cell>
        </row>
        <row r="171">
          <cell r="A171" t="str">
            <v>U:LH</v>
          </cell>
        </row>
        <row r="172">
          <cell r="A172" t="str">
            <v>@TROW</v>
          </cell>
        </row>
        <row r="173">
          <cell r="A173" t="str">
            <v>U:URI</v>
          </cell>
        </row>
        <row r="174">
          <cell r="A174" t="str">
            <v>@VRSN</v>
          </cell>
        </row>
        <row r="175">
          <cell r="A175" t="str">
            <v>@WTW</v>
          </cell>
        </row>
        <row r="176">
          <cell r="A176" t="str">
            <v>@AKAM</v>
          </cell>
        </row>
        <row r="177">
          <cell r="A177" t="str">
            <v>U:ARE</v>
          </cell>
        </row>
        <row r="178">
          <cell r="A178" t="str">
            <v>U:CAH</v>
          </cell>
        </row>
        <row r="179">
          <cell r="A179" t="str">
            <v>@CDW</v>
          </cell>
        </row>
        <row r="180">
          <cell r="A180" t="str">
            <v>U:CF</v>
          </cell>
        </row>
        <row r="181">
          <cell r="A181" t="str">
            <v>U:CAG</v>
          </cell>
        </row>
        <row r="182">
          <cell r="A182" t="str">
            <v>U:DRI</v>
          </cell>
        </row>
        <row r="183">
          <cell r="A183" t="str">
            <v>@FITB</v>
          </cell>
        </row>
        <row r="184">
          <cell r="A184" t="str">
            <v>U:GRMN</v>
          </cell>
        </row>
        <row r="185">
          <cell r="A185" t="str">
            <v>U:IT</v>
          </cell>
        </row>
        <row r="186">
          <cell r="A186" t="str">
            <v>U:HIG</v>
          </cell>
        </row>
        <row r="187">
          <cell r="A187" t="str">
            <v>U:HRL</v>
          </cell>
        </row>
        <row r="188">
          <cell r="A188" t="str">
            <v>U:HWM</v>
          </cell>
        </row>
        <row r="189">
          <cell r="A189" t="str">
            <v>@JBHT</v>
          </cell>
        </row>
        <row r="190">
          <cell r="A190" t="str">
            <v>U:J</v>
          </cell>
        </row>
        <row r="191">
          <cell r="A191" t="str">
            <v>U:MTB</v>
          </cell>
        </row>
        <row r="192">
          <cell r="A192" t="str">
            <v>U:MRO</v>
          </cell>
        </row>
        <row r="193">
          <cell r="A193" t="str">
            <v>U:MKC</v>
          </cell>
        </row>
        <row r="194">
          <cell r="A194" t="str">
            <v>@NTAP</v>
          </cell>
        </row>
        <row r="195">
          <cell r="A195" t="str">
            <v>U:OMC</v>
          </cell>
        </row>
        <row r="196">
          <cell r="A196" t="str">
            <v>U:PKI</v>
          </cell>
        </row>
        <row r="197">
          <cell r="A197" t="str">
            <v>U:PPL</v>
          </cell>
        </row>
        <row r="198">
          <cell r="A198" t="str">
            <v>@PFG</v>
          </cell>
        </row>
        <row r="199">
          <cell r="A199" t="str">
            <v>U:DGX</v>
          </cell>
        </row>
        <row r="200">
          <cell r="A200" t="str">
            <v>@SWKS</v>
          </cell>
        </row>
        <row r="201">
          <cell r="A201" t="str">
            <v>U:LUV</v>
          </cell>
        </row>
        <row r="202">
          <cell r="A202" t="str">
            <v>U:TXT</v>
          </cell>
        </row>
        <row r="203">
          <cell r="A203" t="str">
            <v>@UAL</v>
          </cell>
        </row>
        <row r="204">
          <cell r="A204" t="str">
            <v>U:WAB</v>
          </cell>
        </row>
        <row r="205">
          <cell r="A205" t="str">
            <v>U:WAT</v>
          </cell>
        </row>
        <row r="206">
          <cell r="A206" t="str">
            <v>U:AES</v>
          </cell>
        </row>
        <row r="207">
          <cell r="A207" t="str">
            <v>U:AMCR</v>
          </cell>
        </row>
        <row r="208">
          <cell r="A208" t="str">
            <v>@AAL</v>
          </cell>
        </row>
        <row r="209">
          <cell r="A209" t="str">
            <v>@APA</v>
          </cell>
        </row>
        <row r="210">
          <cell r="A210" t="str">
            <v>U:AGR</v>
          </cell>
        </row>
        <row r="211">
          <cell r="A211" t="str">
            <v>U:AVY</v>
          </cell>
        </row>
        <row r="212">
          <cell r="A212" t="str">
            <v>U:BWA</v>
          </cell>
        </row>
        <row r="213">
          <cell r="A213" t="str">
            <v>U:BR</v>
          </cell>
        </row>
        <row r="214">
          <cell r="A214" t="str">
            <v>@CINF</v>
          </cell>
        </row>
        <row r="215">
          <cell r="A215" t="str">
            <v>U:CFG</v>
          </cell>
        </row>
        <row r="216">
          <cell r="A216" t="str">
            <v>U:EPAM</v>
          </cell>
        </row>
        <row r="217">
          <cell r="A217" t="str">
            <v>U:ESS</v>
          </cell>
        </row>
        <row r="218">
          <cell r="A218" t="str">
            <v>@EXPD</v>
          </cell>
        </row>
        <row r="219">
          <cell r="A219" t="str">
            <v>U:FDS</v>
          </cell>
        </row>
        <row r="220">
          <cell r="A220" t="str">
            <v>@GEN</v>
          </cell>
        </row>
        <row r="221">
          <cell r="A221" t="str">
            <v>@HSIC</v>
          </cell>
        </row>
        <row r="222">
          <cell r="A222" t="str">
            <v>@HOLX</v>
          </cell>
        </row>
        <row r="223">
          <cell r="A223" t="str">
            <v>U:HUBS</v>
          </cell>
        </row>
        <row r="224">
          <cell r="A224" t="str">
            <v>@HBAN</v>
          </cell>
        </row>
        <row r="225">
          <cell r="A225" t="str">
            <v>U:IPG</v>
          </cell>
        </row>
        <row r="226">
          <cell r="A226" t="str">
            <v>U:SJM</v>
          </cell>
        </row>
        <row r="227">
          <cell r="A227" t="str">
            <v>U:KEY</v>
          </cell>
        </row>
        <row r="228">
          <cell r="A228" t="str">
            <v>U:MGM</v>
          </cell>
        </row>
        <row r="229">
          <cell r="A229" t="str">
            <v>U:TAP</v>
          </cell>
        </row>
        <row r="230">
          <cell r="A230" t="str">
            <v>@NTRS</v>
          </cell>
        </row>
        <row r="231">
          <cell r="A231" t="str">
            <v>@PARA</v>
          </cell>
        </row>
        <row r="232">
          <cell r="A232" t="str">
            <v>U:RL</v>
          </cell>
        </row>
        <row r="233">
          <cell r="A233" t="str">
            <v>U:RJF</v>
          </cell>
        </row>
        <row r="234">
          <cell r="A234" t="str">
            <v>U:RF</v>
          </cell>
        </row>
        <row r="235">
          <cell r="A235" t="str">
            <v>U:TSN</v>
          </cell>
        </row>
        <row r="236">
          <cell r="A236" t="str">
            <v>U:ACM</v>
          </cell>
        </row>
        <row r="237">
          <cell r="A237" t="str">
            <v>U:ALK</v>
          </cell>
        </row>
        <row r="238">
          <cell r="A238" t="str">
            <v>@LNT</v>
          </cell>
        </row>
        <row r="239">
          <cell r="A239" t="str">
            <v>@DOX</v>
          </cell>
        </row>
        <row r="240">
          <cell r="A240" t="str">
            <v>U:BXP</v>
          </cell>
        </row>
        <row r="241">
          <cell r="A241" t="str">
            <v>U:CE</v>
          </cell>
        </row>
        <row r="242">
          <cell r="A242" t="str">
            <v>U:CRL</v>
          </cell>
        </row>
        <row r="243">
          <cell r="A243" t="str">
            <v>@CHKP</v>
          </cell>
        </row>
        <row r="244">
          <cell r="A244" t="str">
            <v>U:DAR</v>
          </cell>
        </row>
        <row r="245">
          <cell r="A245" t="str">
            <v>U:DECK</v>
          </cell>
        </row>
        <row r="246">
          <cell r="A246" t="str">
            <v>U:BEN</v>
          </cell>
        </row>
        <row r="247">
          <cell r="A247" t="str">
            <v>U:IP</v>
          </cell>
        </row>
        <row r="248">
          <cell r="A248" t="str">
            <v>U:IVZ</v>
          </cell>
        </row>
        <row r="249">
          <cell r="A249" t="str">
            <v>U:JNPR</v>
          </cell>
        </row>
        <row r="250">
          <cell r="A250" t="str">
            <v>U:KSS</v>
          </cell>
        </row>
        <row r="251">
          <cell r="A251" t="str">
            <v>@LPLA</v>
          </cell>
        </row>
        <row r="252">
          <cell r="A252" t="str">
            <v>U:MAS</v>
          </cell>
        </row>
        <row r="253">
          <cell r="A253" t="str">
            <v>@MAT</v>
          </cell>
        </row>
        <row r="254">
          <cell r="A254" t="str">
            <v>U:NI</v>
          </cell>
        </row>
        <row r="255">
          <cell r="A255" t="str">
            <v>U:PKG</v>
          </cell>
        </row>
        <row r="256">
          <cell r="A256" t="str">
            <v>U:PNW</v>
          </cell>
        </row>
        <row r="257">
          <cell r="A257" t="str">
            <v>@REG</v>
          </cell>
        </row>
        <row r="258">
          <cell r="A258" t="str">
            <v>@STX</v>
          </cell>
        </row>
        <row r="259">
          <cell r="A259" t="str">
            <v>U:SWK</v>
          </cell>
        </row>
        <row r="260">
          <cell r="A260" t="str">
            <v>U:SYF</v>
          </cell>
        </row>
        <row r="261">
          <cell r="A261" t="str">
            <v>U:TPR</v>
          </cell>
        </row>
        <row r="262">
          <cell r="A262" t="str">
            <v>U:UDR</v>
          </cell>
        </row>
        <row r="263">
          <cell r="A263" t="str">
            <v>U:VFC</v>
          </cell>
        </row>
        <row r="264">
          <cell r="A264" t="str">
            <v>@VTRS</v>
          </cell>
        </row>
        <row r="265">
          <cell r="A265" t="str">
            <v>U:WRK</v>
          </cell>
        </row>
        <row r="266">
          <cell r="A266" t="str">
            <v>U:ANF</v>
          </cell>
        </row>
        <row r="267">
          <cell r="A267" t="str">
            <v>U:AGCO</v>
          </cell>
        </row>
        <row r="268">
          <cell r="A268" t="str">
            <v>U:ALLE</v>
          </cell>
        </row>
        <row r="269">
          <cell r="A269" t="str">
            <v>U:AIZ</v>
          </cell>
        </row>
        <row r="270">
          <cell r="A270" t="str">
            <v>U:ALV</v>
          </cell>
        </row>
        <row r="271">
          <cell r="A271" t="str">
            <v>U:BBWI</v>
          </cell>
        </row>
        <row r="272">
          <cell r="A272" t="str">
            <v>U:BAH</v>
          </cell>
        </row>
        <row r="273">
          <cell r="A273" t="str">
            <v>U:BC</v>
          </cell>
        </row>
        <row r="274">
          <cell r="A274" t="str">
            <v>U:CPT</v>
          </cell>
        </row>
        <row r="275">
          <cell r="A275" t="str">
            <v>U:CLF</v>
          </cell>
        </row>
        <row r="276">
          <cell r="A276" t="str">
            <v>U:CNO</v>
          </cell>
        </row>
        <row r="277">
          <cell r="A277" t="str">
            <v>U:CDE</v>
          </cell>
        </row>
        <row r="278">
          <cell r="A278" t="str">
            <v>@COLM</v>
          </cell>
        </row>
        <row r="279">
          <cell r="A279" t="str">
            <v>U:CMA</v>
          </cell>
        </row>
        <row r="280">
          <cell r="A280" t="str">
            <v>U:BAP</v>
          </cell>
        </row>
        <row r="281">
          <cell r="A281" t="str">
            <v>U:CCK</v>
          </cell>
        </row>
        <row r="282">
          <cell r="A282" t="str">
            <v>U:CUBE</v>
          </cell>
        </row>
        <row r="283">
          <cell r="A283" t="str">
            <v>U:DVA</v>
          </cell>
        </row>
        <row r="284">
          <cell r="A284" t="str">
            <v>U:DKS</v>
          </cell>
        </row>
        <row r="285">
          <cell r="A285" t="str">
            <v>U:DXC</v>
          </cell>
        </row>
        <row r="286">
          <cell r="A286" t="str">
            <v>U:ELS</v>
          </cell>
        </row>
        <row r="287">
          <cell r="A287" t="str">
            <v>@FFIV</v>
          </cell>
        </row>
        <row r="288">
          <cell r="A288" t="str">
            <v>U:FHN</v>
          </cell>
        </row>
        <row r="289">
          <cell r="A289" t="str">
            <v>U:FLS</v>
          </cell>
        </row>
        <row r="290">
          <cell r="A290" t="str">
            <v>U:FLR</v>
          </cell>
        </row>
        <row r="291">
          <cell r="A291" t="str">
            <v>U:GEO</v>
          </cell>
        </row>
        <row r="292">
          <cell r="A292" t="str">
            <v>@GT</v>
          </cell>
        </row>
        <row r="293">
          <cell r="A293" t="str">
            <v>@HAIN</v>
          </cell>
        </row>
        <row r="294">
          <cell r="A294" t="str">
            <v>U:HBI</v>
          </cell>
        </row>
        <row r="295">
          <cell r="A295" t="str">
            <v>U:HOG</v>
          </cell>
        </row>
        <row r="296">
          <cell r="A296" t="str">
            <v>U:HUBB</v>
          </cell>
        </row>
        <row r="297">
          <cell r="A297" t="str">
            <v>U:HUN</v>
          </cell>
        </row>
        <row r="298">
          <cell r="A298" t="str">
            <v>U:INGR</v>
          </cell>
        </row>
        <row r="299">
          <cell r="A299" t="str">
            <v>@IART</v>
          </cell>
        </row>
        <row r="300">
          <cell r="A300" t="str">
            <v>@ITRI</v>
          </cell>
        </row>
        <row r="301">
          <cell r="A301" t="str">
            <v>U:ITT</v>
          </cell>
        </row>
        <row r="302">
          <cell r="A302" t="str">
            <v>U:JBL</v>
          </cell>
        </row>
        <row r="303">
          <cell r="A303" t="str">
            <v>U:LEA</v>
          </cell>
        </row>
        <row r="304">
          <cell r="A304" t="str">
            <v>@LECO</v>
          </cell>
        </row>
        <row r="305">
          <cell r="A305" t="str">
            <v>U:LNC</v>
          </cell>
        </row>
        <row r="306">
          <cell r="A306" t="str">
            <v>U:LUMN</v>
          </cell>
        </row>
        <row r="307">
          <cell r="A307" t="str">
            <v>U:M</v>
          </cell>
        </row>
        <row r="308">
          <cell r="A308" t="str">
            <v>@MKTX</v>
          </cell>
        </row>
        <row r="309">
          <cell r="A309" t="str">
            <v>U:MHK</v>
          </cell>
        </row>
        <row r="310">
          <cell r="A310" t="str">
            <v>@NWL</v>
          </cell>
        </row>
        <row r="311">
          <cell r="A311" t="str">
            <v>U:NOV</v>
          </cell>
        </row>
        <row r="312">
          <cell r="A312" t="str">
            <v>U:PEB</v>
          </cell>
        </row>
        <row r="313">
          <cell r="A313" t="str">
            <v>U:PNR</v>
          </cell>
        </row>
        <row r="314">
          <cell r="A314" t="str">
            <v>U:PRGO</v>
          </cell>
        </row>
        <row r="315">
          <cell r="A315" t="str">
            <v>U:PBI</v>
          </cell>
        </row>
        <row r="316">
          <cell r="A316" t="str">
            <v>U:RHI</v>
          </cell>
        </row>
        <row r="317">
          <cell r="A317" t="str">
            <v>U:R</v>
          </cell>
        </row>
        <row r="318">
          <cell r="A318" t="str">
            <v>@SEIC</v>
          </cell>
        </row>
        <row r="319">
          <cell r="A319" t="str">
            <v>U:SIG</v>
          </cell>
        </row>
        <row r="320">
          <cell r="A320" t="str">
            <v>U:SLG</v>
          </cell>
        </row>
        <row r="321">
          <cell r="A321" t="str">
            <v>U:SWN</v>
          </cell>
        </row>
        <row r="322">
          <cell r="A322" t="str">
            <v>U:SPR</v>
          </cell>
        </row>
        <row r="323">
          <cell r="A323" t="str">
            <v>U:TFX</v>
          </cell>
        </row>
        <row r="324">
          <cell r="A324" t="str">
            <v>U:TDC</v>
          </cell>
        </row>
        <row r="325">
          <cell r="A325" t="str">
            <v>@TTEK</v>
          </cell>
        </row>
        <row r="326">
          <cell r="A326" t="str">
            <v>U:TTC</v>
          </cell>
        </row>
        <row r="327">
          <cell r="A327" t="str">
            <v>U:UNM</v>
          </cell>
        </row>
        <row r="328">
          <cell r="A328" t="str">
            <v>U:VNO</v>
          </cell>
        </row>
        <row r="329">
          <cell r="A329" t="str">
            <v>U:WHR</v>
          </cell>
        </row>
        <row r="330">
          <cell r="A330" t="str">
            <v>U:WSM</v>
          </cell>
        </row>
        <row r="331">
          <cell r="A331" t="str">
            <v>@WYNN</v>
          </cell>
        </row>
        <row r="332">
          <cell r="A332" t="str">
            <v>@XRX</v>
          </cell>
        </row>
        <row r="333">
          <cell r="A333" t="str">
            <v>U:ABM</v>
          </cell>
        </row>
        <row r="334">
          <cell r="A334" t="str">
            <v>U:AKR</v>
          </cell>
        </row>
        <row r="335">
          <cell r="A335" t="str">
            <v>U:ACCO</v>
          </cell>
        </row>
        <row r="336">
          <cell r="A336" t="str">
            <v>@ACIW</v>
          </cell>
        </row>
        <row r="337">
          <cell r="A337" t="str">
            <v>U:ATGE</v>
          </cell>
        </row>
        <row r="338">
          <cell r="A338" t="str">
            <v>U:AMN</v>
          </cell>
        </row>
        <row r="339">
          <cell r="A339" t="str">
            <v>U:ATR</v>
          </cell>
        </row>
        <row r="340">
          <cell r="A340" t="str">
            <v>U:AWI</v>
          </cell>
        </row>
        <row r="341">
          <cell r="A341" t="str">
            <v>U:ASH</v>
          </cell>
        </row>
        <row r="342">
          <cell r="A342" t="str">
            <v>@AVT</v>
          </cell>
        </row>
        <row r="343">
          <cell r="A343" t="str">
            <v>U:AXTA</v>
          </cell>
        </row>
        <row r="344">
          <cell r="A344" t="str">
            <v>@BBBY</v>
          </cell>
        </row>
        <row r="345">
          <cell r="A345" t="str">
            <v>U:BERY</v>
          </cell>
        </row>
        <row r="346">
          <cell r="A346" t="str">
            <v>U:BDN</v>
          </cell>
        </row>
        <row r="347">
          <cell r="A347" t="str">
            <v>U:BFH</v>
          </cell>
        </row>
        <row r="348">
          <cell r="A348" t="str">
            <v>U:BRX</v>
          </cell>
        </row>
        <row r="349">
          <cell r="A349" t="str">
            <v>U:BKD</v>
          </cell>
        </row>
        <row r="350">
          <cell r="A350" t="str">
            <v>U:CWT</v>
          </cell>
        </row>
        <row r="351">
          <cell r="A351" t="str">
            <v>U:CRI</v>
          </cell>
        </row>
        <row r="352">
          <cell r="A352" t="str">
            <v>@CAKE</v>
          </cell>
        </row>
        <row r="353">
          <cell r="A353" t="str">
            <v>U:CC</v>
          </cell>
        </row>
        <row r="354">
          <cell r="A354" t="str">
            <v>U:CHS</v>
          </cell>
        </row>
        <row r="355">
          <cell r="A355" t="str">
            <v>U:CHH</v>
          </cell>
        </row>
        <row r="356">
          <cell r="A356" t="str">
            <v>U:CMC</v>
          </cell>
        </row>
        <row r="357">
          <cell r="A357" t="str">
            <v>@COMM</v>
          </cell>
        </row>
        <row r="358">
          <cell r="A358" t="str">
            <v>U:CYH</v>
          </cell>
        </row>
        <row r="359">
          <cell r="A359" t="str">
            <v>U:CMP</v>
          </cell>
        </row>
        <row r="360">
          <cell r="A360" t="str">
            <v>U:CLB</v>
          </cell>
        </row>
        <row r="361">
          <cell r="A361" t="str">
            <v>U:OFC</v>
          </cell>
        </row>
        <row r="362">
          <cell r="A362" t="str">
            <v>U:CUZ</v>
          </cell>
        </row>
        <row r="363">
          <cell r="A363" t="str">
            <v>U:DLX</v>
          </cell>
        </row>
        <row r="364">
          <cell r="A364" t="str">
            <v>U:DRH</v>
          </cell>
        </row>
        <row r="365">
          <cell r="A365" t="str">
            <v>U:DEI</v>
          </cell>
        </row>
        <row r="366">
          <cell r="A366" t="str">
            <v>@EWBC</v>
          </cell>
        </row>
        <row r="367">
          <cell r="A367" t="str">
            <v>U:EHC</v>
          </cell>
        </row>
        <row r="368">
          <cell r="A368" t="str">
            <v>U:FBIN</v>
          </cell>
        </row>
        <row r="369">
          <cell r="A369" t="str">
            <v>U:FDP</v>
          </cell>
        </row>
        <row r="370">
          <cell r="A370" t="str">
            <v>U:FCN</v>
          </cell>
        </row>
        <row r="371">
          <cell r="A371" t="str">
            <v>U:GNW</v>
          </cell>
        </row>
        <row r="372">
          <cell r="A372" t="str">
            <v>U:GLOB</v>
          </cell>
        </row>
        <row r="373">
          <cell r="A373" t="str">
            <v>U:GEF</v>
          </cell>
        </row>
        <row r="374">
          <cell r="A374" t="str">
            <v>U:GES</v>
          </cell>
        </row>
        <row r="375">
          <cell r="A375" t="str">
            <v>U:HSC</v>
          </cell>
        </row>
        <row r="376">
          <cell r="A376" t="str">
            <v>U:HE</v>
          </cell>
        </row>
        <row r="377">
          <cell r="A377" t="str">
            <v>U:HRI</v>
          </cell>
        </row>
        <row r="378">
          <cell r="A378" t="str">
            <v>U:HXL</v>
          </cell>
        </row>
        <row r="379">
          <cell r="A379" t="str">
            <v>U:HMN</v>
          </cell>
        </row>
        <row r="380">
          <cell r="A380" t="str">
            <v>U:HHC</v>
          </cell>
        </row>
        <row r="381">
          <cell r="A381" t="str">
            <v>U:HPP</v>
          </cell>
        </row>
        <row r="382">
          <cell r="A382" t="str">
            <v>U:IDA</v>
          </cell>
        </row>
        <row r="383">
          <cell r="A383" t="str">
            <v>@INFN</v>
          </cell>
        </row>
        <row r="384">
          <cell r="A384" t="str">
            <v>U:IGT</v>
          </cell>
        </row>
        <row r="385">
          <cell r="A385" t="str">
            <v>U:JHG</v>
          </cell>
        </row>
        <row r="386">
          <cell r="A386" t="str">
            <v>@JBLU</v>
          </cell>
        </row>
        <row r="387">
          <cell r="A387" t="str">
            <v>U:KBH</v>
          </cell>
        </row>
        <row r="388">
          <cell r="A388" t="str">
            <v>U:KRC</v>
          </cell>
        </row>
        <row r="389">
          <cell r="A389" t="str">
            <v>U:KN</v>
          </cell>
        </row>
        <row r="390">
          <cell r="A390" t="str">
            <v>U:LAZ</v>
          </cell>
        </row>
        <row r="391">
          <cell r="A391" t="str">
            <v>U:LEG</v>
          </cell>
        </row>
        <row r="392">
          <cell r="A392" t="str">
            <v>@LBTYA</v>
          </cell>
        </row>
        <row r="393">
          <cell r="A393" t="str">
            <v>@LFUS</v>
          </cell>
        </row>
        <row r="394">
          <cell r="A394" t="str">
            <v>U:VAC</v>
          </cell>
        </row>
        <row r="395">
          <cell r="A395" t="str">
            <v>U:DOOR</v>
          </cell>
        </row>
        <row r="396">
          <cell r="A396" t="str">
            <v>U:MSA</v>
          </cell>
        </row>
        <row r="397">
          <cell r="A397" t="str">
            <v>U:MSM</v>
          </cell>
        </row>
        <row r="398">
          <cell r="A398" t="str">
            <v>U:NBR</v>
          </cell>
        </row>
        <row r="399">
          <cell r="A399" t="str">
            <v>@NATI</v>
          </cell>
        </row>
        <row r="400">
          <cell r="A400" t="str">
            <v>@NTGR</v>
          </cell>
        </row>
        <row r="401">
          <cell r="A401" t="str">
            <v>U:NJR</v>
          </cell>
        </row>
        <row r="402">
          <cell r="A402" t="str">
            <v>@NWE</v>
          </cell>
        </row>
        <row r="403">
          <cell r="A403" t="str">
            <v>U:OSK</v>
          </cell>
        </row>
        <row r="404">
          <cell r="A404" t="str">
            <v>U:PGRE</v>
          </cell>
        </row>
        <row r="405">
          <cell r="A405" t="str">
            <v>U:BTU</v>
          </cell>
        </row>
        <row r="406">
          <cell r="A406" t="str">
            <v>U:PII</v>
          </cell>
        </row>
        <row r="407">
          <cell r="A407" t="str">
            <v>U:PRI</v>
          </cell>
        </row>
        <row r="408">
          <cell r="A408" t="str">
            <v>U:RRC</v>
          </cell>
        </row>
        <row r="409">
          <cell r="A409" t="str">
            <v>U:RYN</v>
          </cell>
        </row>
        <row r="410">
          <cell r="A410" t="str">
            <v>U:RRX</v>
          </cell>
        </row>
        <row r="411">
          <cell r="A411" t="str">
            <v>@SANM</v>
          </cell>
        </row>
        <row r="412">
          <cell r="A412" t="str">
            <v>@SCHN</v>
          </cell>
        </row>
        <row r="413">
          <cell r="A413" t="str">
            <v>U:SAIC</v>
          </cell>
        </row>
        <row r="414">
          <cell r="A414" t="str">
            <v>U:SSD</v>
          </cell>
        </row>
        <row r="415">
          <cell r="A415" t="str">
            <v>U:SITC</v>
          </cell>
        </row>
        <row r="416">
          <cell r="A416" t="str">
            <v>U:SON</v>
          </cell>
        </row>
        <row r="417">
          <cell r="A417" t="str">
            <v>@SRCL</v>
          </cell>
        </row>
        <row r="418">
          <cell r="A418" t="str">
            <v>@SPWR</v>
          </cell>
        </row>
        <row r="419">
          <cell r="A419" t="str">
            <v>U:SHO</v>
          </cell>
        </row>
        <row r="420">
          <cell r="A420" t="str">
            <v>U:SKT</v>
          </cell>
        </row>
        <row r="421">
          <cell r="A421" t="str">
            <v>U:TGNA</v>
          </cell>
        </row>
        <row r="422">
          <cell r="A422" t="str">
            <v>U:TNC</v>
          </cell>
        </row>
        <row r="423">
          <cell r="A423" t="str">
            <v>U:TEX</v>
          </cell>
        </row>
        <row r="424">
          <cell r="A424" t="str">
            <v>U:THO</v>
          </cell>
        </row>
        <row r="425">
          <cell r="A425" t="str">
            <v>U:TKR</v>
          </cell>
        </row>
        <row r="426">
          <cell r="A426" t="str">
            <v>U:MODG</v>
          </cell>
        </row>
        <row r="427">
          <cell r="A427" t="str">
            <v>U:RIG</v>
          </cell>
        </row>
        <row r="428">
          <cell r="A428" t="str">
            <v>U:TNL</v>
          </cell>
        </row>
        <row r="429">
          <cell r="A429" t="str">
            <v>@TTEC</v>
          </cell>
        </row>
        <row r="430">
          <cell r="A430" t="str">
            <v>@VSAT</v>
          </cell>
        </row>
        <row r="431">
          <cell r="A431" t="str">
            <v>U:VOYA</v>
          </cell>
        </row>
        <row r="432">
          <cell r="A432" t="str">
            <v>U:WTS</v>
          </cell>
        </row>
        <row r="433">
          <cell r="A433" t="str">
            <v>@WFRD</v>
          </cell>
        </row>
        <row r="434">
          <cell r="A434" t="str">
            <v>U:WBS</v>
          </cell>
        </row>
        <row r="435">
          <cell r="A435" t="str">
            <v>@WEN</v>
          </cell>
        </row>
        <row r="436">
          <cell r="A436" t="str">
            <v>U:WCC</v>
          </cell>
        </row>
        <row r="437">
          <cell r="A437" t="str">
            <v>U:WU</v>
          </cell>
        </row>
        <row r="438">
          <cell r="A438" t="str">
            <v>U:XPO</v>
          </cell>
        </row>
        <row r="439">
          <cell r="A439" t="str">
            <v>U:ATTO</v>
          </cell>
        </row>
        <row r="440">
          <cell r="A440" t="str">
            <v>U:CPS</v>
          </cell>
        </row>
        <row r="441">
          <cell r="A441" t="str">
            <v>U:RAD</v>
          </cell>
        </row>
        <row r="442">
          <cell r="A442" t="str">
            <v>U:TUP</v>
          </cell>
        </row>
        <row r="443">
          <cell r="A443" t="str">
            <v>@GOOG</v>
          </cell>
        </row>
        <row r="444">
          <cell r="A444" t="str">
            <v>U:AESC</v>
          </cell>
        </row>
        <row r="445">
          <cell r="A445" t="str">
            <v>@AEPPZ</v>
          </cell>
        </row>
        <row r="446">
          <cell r="A446" t="str">
            <v>U:AIGPRA</v>
          </cell>
        </row>
        <row r="447">
          <cell r="A447" t="str">
            <v>U:TPRA</v>
          </cell>
        </row>
        <row r="448">
          <cell r="A448" t="str">
            <v>U:TPRC</v>
          </cell>
        </row>
        <row r="449">
          <cell r="A449" t="str">
            <v>U:BKDT</v>
          </cell>
        </row>
        <row r="450">
          <cell r="A450" t="str">
            <v>U:BF.A</v>
          </cell>
        </row>
        <row r="451">
          <cell r="A451" t="str">
            <v>U:COFPRI</v>
          </cell>
        </row>
        <row r="452">
          <cell r="A452" t="str">
            <v>U:COFPRK</v>
          </cell>
        </row>
        <row r="453">
          <cell r="A453" t="str">
            <v>U:COFPRJ</v>
          </cell>
        </row>
        <row r="454">
          <cell r="A454" t="str">
            <v>U:COFPRL</v>
          </cell>
        </row>
        <row r="455">
          <cell r="A455" t="str">
            <v>U:COFPRN</v>
          </cell>
        </row>
        <row r="456">
          <cell r="A456" t="str">
            <v>U:CFGPRD</v>
          </cell>
        </row>
        <row r="457">
          <cell r="A457" t="str">
            <v>U:CFGPRE</v>
          </cell>
        </row>
        <row r="458">
          <cell r="A458" t="str">
            <v>U:CMSPRC</v>
          </cell>
        </row>
        <row r="459">
          <cell r="A459" t="str">
            <v>U:DRHPRA</v>
          </cell>
        </row>
        <row r="460">
          <cell r="A460" t="str">
            <v>U:DUKPRA</v>
          </cell>
        </row>
        <row r="461">
          <cell r="A461" t="str">
            <v>U:FRTPRC</v>
          </cell>
        </row>
        <row r="462">
          <cell r="A462" t="str">
            <v>@FITBO</v>
          </cell>
        </row>
        <row r="463">
          <cell r="A463" t="str">
            <v>@FITBP</v>
          </cell>
        </row>
        <row r="464">
          <cell r="A464" t="str">
            <v>@FITBI</v>
          </cell>
        </row>
        <row r="465">
          <cell r="A465" t="str">
            <v>U:FHNPRD</v>
          </cell>
        </row>
        <row r="466">
          <cell r="A466" t="str">
            <v>U:FHNPRC</v>
          </cell>
        </row>
        <row r="467">
          <cell r="A467" t="str">
            <v>U:FHNPRB</v>
          </cell>
        </row>
        <row r="468">
          <cell r="A468" t="str">
            <v>U:FHNPRE</v>
          </cell>
        </row>
        <row r="469">
          <cell r="A469" t="str">
            <v>U:FHNPRF</v>
          </cell>
        </row>
        <row r="470">
          <cell r="A470" t="str">
            <v>U:GSPRA</v>
          </cell>
        </row>
        <row r="471">
          <cell r="A471" t="str">
            <v>U:GSPRD</v>
          </cell>
        </row>
        <row r="472">
          <cell r="A472" t="str">
            <v>U:GSPRC</v>
          </cell>
        </row>
        <row r="473">
          <cell r="A473" t="str">
            <v>U:GSPRJ</v>
          </cell>
        </row>
        <row r="474">
          <cell r="A474" t="str">
            <v>U:GSPRK</v>
          </cell>
        </row>
        <row r="475">
          <cell r="A475" t="str">
            <v>U:GEF.B</v>
          </cell>
        </row>
        <row r="476">
          <cell r="A476" t="str">
            <v>U:HIGPRG</v>
          </cell>
        </row>
        <row r="477">
          <cell r="A477" t="str">
            <v>U:HGH</v>
          </cell>
        </row>
        <row r="478">
          <cell r="A478" t="str">
            <v>@HBANP</v>
          </cell>
        </row>
        <row r="479">
          <cell r="A479" t="str">
            <v>@HBANL</v>
          </cell>
        </row>
        <row r="480">
          <cell r="A480" t="str">
            <v>@HBANM</v>
          </cell>
        </row>
        <row r="481">
          <cell r="A481" t="str">
            <v>@KEYPRL</v>
          </cell>
        </row>
        <row r="482">
          <cell r="A482" t="str">
            <v>U:KEYPRJ</v>
          </cell>
        </row>
        <row r="483">
          <cell r="A483" t="str">
            <v>U:KEYPRI</v>
          </cell>
        </row>
        <row r="484">
          <cell r="A484" t="str">
            <v>U:KEYPRK</v>
          </cell>
        </row>
        <row r="485">
          <cell r="A485" t="str">
            <v>@LBTYB</v>
          </cell>
        </row>
        <row r="486">
          <cell r="A486" t="str">
            <v>@LBTYK</v>
          </cell>
        </row>
        <row r="487">
          <cell r="A487" t="str">
            <v>U:LNCPRD</v>
          </cell>
        </row>
        <row r="488">
          <cell r="A488" t="str">
            <v>U:MKC.V</v>
          </cell>
        </row>
        <row r="489">
          <cell r="A489" t="str">
            <v>U:METPRF</v>
          </cell>
        </row>
        <row r="490">
          <cell r="A490" t="str">
            <v>U:METPRE</v>
          </cell>
        </row>
        <row r="491">
          <cell r="A491" t="str">
            <v>U:TAP.A</v>
          </cell>
        </row>
        <row r="492">
          <cell r="A492" t="str">
            <v>U:NIPRB</v>
          </cell>
        </row>
        <row r="493">
          <cell r="A493" t="str">
            <v>U:NIMC</v>
          </cell>
        </row>
        <row r="494">
          <cell r="A494" t="str">
            <v>@NTRSO</v>
          </cell>
        </row>
        <row r="495">
          <cell r="A495" t="str">
            <v>@PARAA</v>
          </cell>
        </row>
        <row r="496">
          <cell r="A496" t="str">
            <v>U:PBIPRB</v>
          </cell>
        </row>
        <row r="497">
          <cell r="A497" t="str">
            <v>U:RJFPRB</v>
          </cell>
        </row>
        <row r="498">
          <cell r="A498" t="str">
            <v>U:RFPRB</v>
          </cell>
        </row>
        <row r="499">
          <cell r="A499" t="str">
            <v>U:RFPRC</v>
          </cell>
        </row>
        <row r="500">
          <cell r="A500" t="str">
            <v>U:RFPRE</v>
          </cell>
        </row>
        <row r="501">
          <cell r="A501" t="str">
            <v>U:SITCPRA</v>
          </cell>
        </row>
        <row r="502">
          <cell r="A502" t="str">
            <v>9920QY</v>
          </cell>
        </row>
        <row r="503">
          <cell r="A503" t="str">
            <v>26297G</v>
          </cell>
        </row>
        <row r="504">
          <cell r="A504" t="str">
            <v>U:SOJE</v>
          </cell>
        </row>
        <row r="505">
          <cell r="A505" t="str">
            <v>U:SYFPRA</v>
          </cell>
        </row>
        <row r="506">
          <cell r="A506" t="str">
            <v>U:TFCPRO</v>
          </cell>
        </row>
        <row r="507">
          <cell r="A507" t="str">
            <v>U:TFCPRI</v>
          </cell>
        </row>
        <row r="508">
          <cell r="A508" t="str">
            <v>U:TFCPRR</v>
          </cell>
        </row>
        <row r="509">
          <cell r="A509" t="str">
            <v>U:USBPRA</v>
          </cell>
        </row>
        <row r="510">
          <cell r="A510" t="str">
            <v>U:USBPRQ</v>
          </cell>
        </row>
        <row r="511">
          <cell r="A511" t="str">
            <v>U:USBPRR</v>
          </cell>
        </row>
        <row r="512">
          <cell r="A512" t="str">
            <v>U:USBPRS</v>
          </cell>
        </row>
        <row r="513">
          <cell r="A513" t="str">
            <v>U:USBPRH</v>
          </cell>
        </row>
        <row r="514">
          <cell r="A514" t="str">
            <v>U:USBPRP</v>
          </cell>
        </row>
        <row r="515">
          <cell r="A515" t="str">
            <v>U:VOYAPRB</v>
          </cell>
        </row>
        <row r="516">
          <cell r="A516" t="str">
            <v>U:WBSPRG</v>
          </cell>
        </row>
        <row r="517">
          <cell r="A517" t="str">
            <v>U:WBSPRF</v>
          </cell>
        </row>
        <row r="518">
          <cell r="A518" t="str">
            <v>U:WCCPRA</v>
          </cell>
        </row>
      </sheetData>
      <sheetData sheetId="6"/>
      <sheetData sheetId="7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lie Papavassileiou" id="{2B19EA4E-4887-4286-AB9F-1F94FF8E7186}" userId="c29fb76f7b5fedde" providerId="Windows Live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42" dT="2026-03-31T13:11:39.12" personId="{2B19EA4E-4887-4286-AB9F-1F94FF8E7186}" id="{C38A5B14-6D52-4D13-8C3D-A235E1A48C70}">
    <text xml:space="preserve">Data &gt; Data Analysis &gt; Descriptive Statistics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workbookViewId="0">
      <selection activeCell="C10" sqref="C10"/>
    </sheetView>
  </sheetViews>
  <sheetFormatPr defaultRowHeight="14.4" x14ac:dyDescent="0.3"/>
  <cols>
    <col min="1" max="1" width="11.109375" bestFit="1" customWidth="1"/>
    <col min="2" max="2" width="14.109375" bestFit="1" customWidth="1"/>
    <col min="3" max="3" width="12.6640625" bestFit="1" customWidth="1"/>
    <col min="4" max="4" width="14.109375" bestFit="1" customWidth="1"/>
    <col min="5" max="5" width="12" bestFit="1" customWidth="1"/>
    <col min="7" max="7" width="17.21875" bestFit="1" customWidth="1"/>
    <col min="8" max="8" width="12.6640625" bestFit="1" customWidth="1"/>
  </cols>
  <sheetData>
    <row r="1" spans="1:13" x14ac:dyDescent="0.3">
      <c r="A1" t="s">
        <v>0</v>
      </c>
      <c r="B1" t="s">
        <v>1</v>
      </c>
      <c r="C1" s="1" t="s">
        <v>2</v>
      </c>
      <c r="D1" t="s">
        <v>3</v>
      </c>
      <c r="E1" s="1" t="s">
        <v>4</v>
      </c>
    </row>
    <row r="2" spans="1:13" x14ac:dyDescent="0.3">
      <c r="A2" t="s">
        <v>5</v>
      </c>
      <c r="B2">
        <v>100</v>
      </c>
      <c r="D2">
        <v>80</v>
      </c>
      <c r="G2" t="s">
        <v>6</v>
      </c>
      <c r="H2">
        <f>AVERAGE(C3:C7)</f>
        <v>1.0069057325900658E-2</v>
      </c>
    </row>
    <row r="3" spans="1:13" x14ac:dyDescent="0.3">
      <c r="A3" t="s">
        <v>7</v>
      </c>
      <c r="B3">
        <v>102</v>
      </c>
      <c r="C3">
        <f>(B3-B2)/B2</f>
        <v>0.02</v>
      </c>
      <c r="D3">
        <v>79</v>
      </c>
      <c r="E3">
        <f>(D3-D2)/D2</f>
        <v>-1.2500000000000001E-2</v>
      </c>
      <c r="G3" t="s">
        <v>8</v>
      </c>
      <c r="H3">
        <f>_xlfn.STDEV.S(C3:C6)</f>
        <v>2.4150568269998549E-2</v>
      </c>
      <c r="J3" s="2" t="s">
        <v>17</v>
      </c>
      <c r="K3" s="2"/>
      <c r="L3" s="2"/>
      <c r="M3" s="2"/>
    </row>
    <row r="4" spans="1:13" x14ac:dyDescent="0.3">
      <c r="A4" t="s">
        <v>9</v>
      </c>
      <c r="B4">
        <v>101</v>
      </c>
      <c r="C4">
        <f>(B4-B3)/B3</f>
        <v>-9.8039215686274508E-3</v>
      </c>
      <c r="D4">
        <v>81</v>
      </c>
      <c r="E4">
        <f>(D4-D3)/D3</f>
        <v>2.5316455696202531E-2</v>
      </c>
      <c r="J4" t="s">
        <v>19</v>
      </c>
    </row>
    <row r="5" spans="1:13" x14ac:dyDescent="0.3">
      <c r="A5" t="s">
        <v>10</v>
      </c>
      <c r="B5">
        <v>105</v>
      </c>
      <c r="C5">
        <f>(B5-B4)/B4</f>
        <v>3.9603960396039604E-2</v>
      </c>
      <c r="D5">
        <v>82</v>
      </c>
      <c r="E5">
        <f>(D5-D4)/D4</f>
        <v>1.2345679012345678E-2</v>
      </c>
      <c r="G5" t="s">
        <v>11</v>
      </c>
      <c r="H5">
        <f>AVERAGE(E3:E7)</f>
        <v>9.3393141649419295E-3</v>
      </c>
      <c r="J5" t="s">
        <v>18</v>
      </c>
    </row>
    <row r="6" spans="1:13" x14ac:dyDescent="0.3">
      <c r="A6" t="s">
        <v>12</v>
      </c>
      <c r="B6">
        <v>104</v>
      </c>
      <c r="C6">
        <f>(B6-B5)/B5</f>
        <v>-9.5238095238095247E-3</v>
      </c>
      <c r="D6">
        <v>83</v>
      </c>
      <c r="E6">
        <f>(D6-D5)/D5</f>
        <v>1.2195121951219513E-2</v>
      </c>
      <c r="G6" t="s">
        <v>13</v>
      </c>
      <c r="H6">
        <f>_xlfn.STDEV.S(E3:E6)</f>
        <v>1.5805258222216578E-2</v>
      </c>
    </row>
    <row r="8" spans="1:13" x14ac:dyDescent="0.3">
      <c r="G8" t="s">
        <v>14</v>
      </c>
      <c r="H8">
        <f>_xlfn.COVARIANCE.S(C3:C6,E3:E6)</f>
        <v>-1.6718638026755802E-4</v>
      </c>
      <c r="J8" s="2" t="s">
        <v>20</v>
      </c>
    </row>
    <row r="9" spans="1:13" x14ac:dyDescent="0.3">
      <c r="G9" t="s">
        <v>15</v>
      </c>
      <c r="H9">
        <f>CORREL(C3:C6,E3:E6)</f>
        <v>-0.4379978161356276</v>
      </c>
      <c r="I9" s="1" t="s">
        <v>16</v>
      </c>
      <c r="J9" t="s">
        <v>21</v>
      </c>
    </row>
    <row r="10" spans="1:13" x14ac:dyDescent="0.3">
      <c r="J10" t="s">
        <v>22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F1F52-5EBD-4251-9CF4-3791ECFC8AF2}">
  <dimension ref="A1:G870"/>
  <sheetViews>
    <sheetView tabSelected="1" topLeftCell="A424" workbookViewId="0">
      <selection activeCell="I445" sqref="I445"/>
    </sheetView>
  </sheetViews>
  <sheetFormatPr defaultRowHeight="14.4" x14ac:dyDescent="0.3"/>
  <cols>
    <col min="1" max="1" width="10.5546875" bestFit="1" customWidth="1"/>
    <col min="4" max="4" width="21.33203125" bestFit="1" customWidth="1"/>
    <col min="5" max="5" width="12.6640625" bestFit="1" customWidth="1"/>
  </cols>
  <sheetData>
    <row r="1" spans="1:4" x14ac:dyDescent="0.3">
      <c r="A1" t="e">
        <f ca="1">_xll.Thomson.Reuters.AFOSpreadsheetFormulas.DSGRID('[1]Good (Weekly)'!$A$2:$A$518,"P","2014-12-31","","W","RowHeader=true;ColHeader=true;Code=true;Curn=true;DispSeriesDescription=false;YearlyTSFormat=false;QuarterlyTSFormat=false","")</f>
        <v>#NAME?</v>
      </c>
      <c r="B1" t="s">
        <v>23</v>
      </c>
      <c r="D1" s="1" t="s">
        <v>28</v>
      </c>
    </row>
    <row r="2" spans="1:4" x14ac:dyDescent="0.3">
      <c r="A2" t="s">
        <v>24</v>
      </c>
      <c r="B2" t="s">
        <v>25</v>
      </c>
    </row>
    <row r="3" spans="1:4" x14ac:dyDescent="0.3">
      <c r="A3" t="s">
        <v>26</v>
      </c>
      <c r="B3" t="s">
        <v>27</v>
      </c>
    </row>
    <row r="4" spans="1:4" x14ac:dyDescent="0.3">
      <c r="A4" s="3">
        <v>42004</v>
      </c>
      <c r="B4">
        <v>27.594999999999999</v>
      </c>
    </row>
    <row r="5" spans="1:4" x14ac:dyDescent="0.3">
      <c r="A5" s="3">
        <v>42011</v>
      </c>
      <c r="B5">
        <v>26.9375</v>
      </c>
      <c r="D5">
        <f>(B5-B4)/B4</f>
        <v>-2.3826780213806808E-2</v>
      </c>
    </row>
    <row r="6" spans="1:4" x14ac:dyDescent="0.3">
      <c r="A6" s="3">
        <v>42018</v>
      </c>
      <c r="B6">
        <v>27.45</v>
      </c>
      <c r="D6">
        <f t="shared" ref="D6:D45" si="0">(B6-B5)/B5</f>
        <v>1.9025522041763315E-2</v>
      </c>
    </row>
    <row r="7" spans="1:4" x14ac:dyDescent="0.3">
      <c r="A7" s="3">
        <v>42025</v>
      </c>
      <c r="B7">
        <v>27.387499999999999</v>
      </c>
      <c r="D7">
        <f t="shared" si="0"/>
        <v>-2.2768670309653918E-3</v>
      </c>
    </row>
    <row r="8" spans="1:4" x14ac:dyDescent="0.3">
      <c r="A8" s="3">
        <v>42032</v>
      </c>
      <c r="B8">
        <v>28.827500000000001</v>
      </c>
      <c r="D8">
        <f t="shared" si="0"/>
        <v>5.2578731172980425E-2</v>
      </c>
    </row>
    <row r="9" spans="1:4" x14ac:dyDescent="0.3">
      <c r="A9" s="3">
        <v>42039</v>
      </c>
      <c r="B9">
        <v>29.89</v>
      </c>
      <c r="D9">
        <f t="shared" si="0"/>
        <v>3.685716763507068E-2</v>
      </c>
    </row>
    <row r="10" spans="1:4" x14ac:dyDescent="0.3">
      <c r="A10" s="3">
        <v>42046</v>
      </c>
      <c r="B10">
        <v>31.22</v>
      </c>
      <c r="D10">
        <f t="shared" si="0"/>
        <v>4.4496487119437884E-2</v>
      </c>
    </row>
    <row r="11" spans="1:4" x14ac:dyDescent="0.3">
      <c r="A11" s="3">
        <v>42053</v>
      </c>
      <c r="B11">
        <v>32.178699999999999</v>
      </c>
      <c r="D11">
        <f t="shared" si="0"/>
        <v>3.0707879564381819E-2</v>
      </c>
    </row>
    <row r="12" spans="1:4" x14ac:dyDescent="0.3">
      <c r="A12" s="3">
        <v>42060</v>
      </c>
      <c r="B12">
        <v>32.197499999999998</v>
      </c>
      <c r="D12">
        <f t="shared" si="0"/>
        <v>5.8423739927339574E-4</v>
      </c>
    </row>
    <row r="13" spans="1:4" x14ac:dyDescent="0.3">
      <c r="A13" s="3">
        <v>42067</v>
      </c>
      <c r="B13">
        <v>32.134999999999998</v>
      </c>
      <c r="D13">
        <f t="shared" si="0"/>
        <v>-1.9411444987964906E-3</v>
      </c>
    </row>
    <row r="14" spans="1:4" x14ac:dyDescent="0.3">
      <c r="A14" s="3">
        <v>42074</v>
      </c>
      <c r="B14">
        <v>30.56</v>
      </c>
      <c r="D14">
        <f t="shared" si="0"/>
        <v>-4.9011980706394877E-2</v>
      </c>
    </row>
    <row r="15" spans="1:4" x14ac:dyDescent="0.3">
      <c r="A15" s="3">
        <v>42081</v>
      </c>
      <c r="B15">
        <v>32.1175</v>
      </c>
      <c r="D15">
        <f t="shared" si="0"/>
        <v>5.0965314136125692E-2</v>
      </c>
    </row>
    <row r="16" spans="1:4" x14ac:dyDescent="0.3">
      <c r="A16" s="3">
        <v>42088</v>
      </c>
      <c r="B16">
        <v>30.844999999999999</v>
      </c>
      <c r="D16">
        <f t="shared" si="0"/>
        <v>-3.9620144780882723E-2</v>
      </c>
    </row>
    <row r="17" spans="1:4" x14ac:dyDescent="0.3">
      <c r="A17" s="3">
        <v>42095</v>
      </c>
      <c r="B17">
        <v>31.0625</v>
      </c>
      <c r="D17">
        <f t="shared" si="0"/>
        <v>7.0513859620684434E-3</v>
      </c>
    </row>
    <row r="18" spans="1:4" x14ac:dyDescent="0.3">
      <c r="A18" s="3">
        <v>42102</v>
      </c>
      <c r="B18">
        <v>31.4</v>
      </c>
      <c r="D18">
        <f t="shared" si="0"/>
        <v>1.0865191146881241E-2</v>
      </c>
    </row>
    <row r="19" spans="1:4" x14ac:dyDescent="0.3">
      <c r="A19" s="3">
        <v>42109</v>
      </c>
      <c r="B19">
        <v>31.695</v>
      </c>
      <c r="D19">
        <f t="shared" si="0"/>
        <v>9.3949044585987813E-3</v>
      </c>
    </row>
    <row r="20" spans="1:4" x14ac:dyDescent="0.3">
      <c r="A20" s="3">
        <v>42116</v>
      </c>
      <c r="B20">
        <v>32.155000000000001</v>
      </c>
      <c r="D20">
        <f t="shared" si="0"/>
        <v>1.4513330178261582E-2</v>
      </c>
    </row>
    <row r="21" spans="1:4" x14ac:dyDescent="0.3">
      <c r="A21" s="3">
        <v>42123</v>
      </c>
      <c r="B21">
        <v>32.159999999999997</v>
      </c>
      <c r="D21">
        <f t="shared" si="0"/>
        <v>1.554968123152061E-4</v>
      </c>
    </row>
    <row r="22" spans="1:4" x14ac:dyDescent="0.3">
      <c r="A22" s="3">
        <v>42130</v>
      </c>
      <c r="B22">
        <v>31.252500000000001</v>
      </c>
      <c r="D22">
        <f t="shared" si="0"/>
        <v>-2.8218283582089408E-2</v>
      </c>
    </row>
    <row r="23" spans="1:4" x14ac:dyDescent="0.3">
      <c r="A23" s="3">
        <v>42137</v>
      </c>
      <c r="B23">
        <v>31.502500000000001</v>
      </c>
      <c r="D23">
        <f t="shared" si="0"/>
        <v>7.9993600511959039E-3</v>
      </c>
    </row>
    <row r="24" spans="1:4" x14ac:dyDescent="0.3">
      <c r="A24" s="3">
        <v>42144</v>
      </c>
      <c r="B24">
        <v>32.515000000000001</v>
      </c>
      <c r="D24">
        <f t="shared" si="0"/>
        <v>3.2140306324894827E-2</v>
      </c>
    </row>
    <row r="25" spans="1:4" x14ac:dyDescent="0.3">
      <c r="A25" s="3">
        <v>42151</v>
      </c>
      <c r="B25">
        <v>33.011200000000002</v>
      </c>
      <c r="D25">
        <f t="shared" si="0"/>
        <v>1.5260648931262548E-2</v>
      </c>
    </row>
    <row r="26" spans="1:4" x14ac:dyDescent="0.3">
      <c r="A26" s="3">
        <v>42158</v>
      </c>
      <c r="B26">
        <v>32.53</v>
      </c>
      <c r="D26">
        <f t="shared" si="0"/>
        <v>-1.4576870880186154E-2</v>
      </c>
    </row>
    <row r="27" spans="1:4" x14ac:dyDescent="0.3">
      <c r="A27" s="3">
        <v>42165</v>
      </c>
      <c r="B27">
        <v>32.22</v>
      </c>
      <c r="D27">
        <f t="shared" si="0"/>
        <v>-9.5296649246849763E-3</v>
      </c>
    </row>
    <row r="28" spans="1:4" x14ac:dyDescent="0.3">
      <c r="A28" s="3">
        <v>42172</v>
      </c>
      <c r="B28">
        <v>31.824999999999999</v>
      </c>
      <c r="D28">
        <f t="shared" si="0"/>
        <v>-1.2259466170080682E-2</v>
      </c>
    </row>
    <row r="29" spans="1:4" x14ac:dyDescent="0.3">
      <c r="A29" s="3">
        <v>42179</v>
      </c>
      <c r="B29">
        <v>32.027500000000003</v>
      </c>
      <c r="D29">
        <f t="shared" si="0"/>
        <v>6.3629222309506406E-3</v>
      </c>
    </row>
    <row r="30" spans="1:4" x14ac:dyDescent="0.3">
      <c r="A30" s="3">
        <v>42186</v>
      </c>
      <c r="B30">
        <v>31.65</v>
      </c>
      <c r="D30">
        <f t="shared" si="0"/>
        <v>-1.1786745765358046E-2</v>
      </c>
    </row>
    <row r="31" spans="1:4" x14ac:dyDescent="0.3">
      <c r="A31" s="3">
        <v>42193</v>
      </c>
      <c r="B31">
        <v>30.642499999999998</v>
      </c>
      <c r="D31">
        <f t="shared" si="0"/>
        <v>-3.1832543443917859E-2</v>
      </c>
    </row>
    <row r="32" spans="1:4" x14ac:dyDescent="0.3">
      <c r="A32" s="3">
        <v>42200</v>
      </c>
      <c r="B32">
        <v>31.704999999999998</v>
      </c>
      <c r="D32">
        <f t="shared" si="0"/>
        <v>3.4674063800277391E-2</v>
      </c>
    </row>
    <row r="33" spans="1:4" x14ac:dyDescent="0.3">
      <c r="A33" s="3">
        <v>42207</v>
      </c>
      <c r="B33">
        <v>31.305</v>
      </c>
      <c r="D33">
        <f t="shared" si="0"/>
        <v>-1.2616306576249759E-2</v>
      </c>
    </row>
    <row r="34" spans="1:4" x14ac:dyDescent="0.3">
      <c r="A34" s="3">
        <v>42214</v>
      </c>
      <c r="B34">
        <v>30.747499999999999</v>
      </c>
      <c r="D34">
        <f t="shared" si="0"/>
        <v>-1.7808656764095224E-2</v>
      </c>
    </row>
    <row r="35" spans="1:4" x14ac:dyDescent="0.3">
      <c r="A35" s="3">
        <v>42221</v>
      </c>
      <c r="B35">
        <v>28.85</v>
      </c>
      <c r="D35">
        <f t="shared" si="0"/>
        <v>-6.1712334336124802E-2</v>
      </c>
    </row>
    <row r="36" spans="1:4" x14ac:dyDescent="0.3">
      <c r="A36" s="3">
        <v>42228</v>
      </c>
      <c r="B36">
        <v>28.81</v>
      </c>
      <c r="D36">
        <f t="shared" si="0"/>
        <v>-1.3864818024264367E-3</v>
      </c>
    </row>
    <row r="37" spans="1:4" x14ac:dyDescent="0.3">
      <c r="A37" s="3">
        <v>42235</v>
      </c>
      <c r="B37">
        <v>28.752500000000001</v>
      </c>
      <c r="D37">
        <f t="shared" si="0"/>
        <v>-1.9958347795903312E-3</v>
      </c>
    </row>
    <row r="38" spans="1:4" x14ac:dyDescent="0.3">
      <c r="A38" s="3">
        <v>42242</v>
      </c>
      <c r="B38">
        <v>27.422499999999999</v>
      </c>
      <c r="D38">
        <f t="shared" si="0"/>
        <v>-4.6256847230675656E-2</v>
      </c>
    </row>
    <row r="39" spans="1:4" x14ac:dyDescent="0.3">
      <c r="A39" s="3">
        <v>42249</v>
      </c>
      <c r="B39">
        <v>28.085000000000001</v>
      </c>
      <c r="D39">
        <f t="shared" si="0"/>
        <v>2.4158993527213107E-2</v>
      </c>
    </row>
    <row r="40" spans="1:4" x14ac:dyDescent="0.3">
      <c r="A40" s="3">
        <v>42256</v>
      </c>
      <c r="B40">
        <v>27.537500000000001</v>
      </c>
      <c r="D40">
        <f t="shared" si="0"/>
        <v>-1.9494392024212191E-2</v>
      </c>
    </row>
    <row r="41" spans="1:4" x14ac:dyDescent="0.3">
      <c r="A41" s="3">
        <v>42263</v>
      </c>
      <c r="B41">
        <v>29.102499999999999</v>
      </c>
      <c r="D41">
        <f t="shared" si="0"/>
        <v>5.6831593281888249E-2</v>
      </c>
    </row>
    <row r="42" spans="1:4" x14ac:dyDescent="0.3">
      <c r="A42" s="3">
        <v>42270</v>
      </c>
      <c r="B42">
        <v>28.58</v>
      </c>
      <c r="D42">
        <f t="shared" si="0"/>
        <v>-1.7953784039171923E-2</v>
      </c>
    </row>
    <row r="43" spans="1:4" x14ac:dyDescent="0.3">
      <c r="A43" s="3">
        <v>42277</v>
      </c>
      <c r="B43">
        <v>27.574999999999999</v>
      </c>
      <c r="D43">
        <f t="shared" si="0"/>
        <v>-3.5164450664800527E-2</v>
      </c>
    </row>
    <row r="44" spans="1:4" x14ac:dyDescent="0.3">
      <c r="A44" s="3">
        <v>42284</v>
      </c>
      <c r="B44">
        <v>27.695</v>
      </c>
      <c r="D44">
        <f t="shared" si="0"/>
        <v>4.3517679057117316E-3</v>
      </c>
    </row>
    <row r="45" spans="1:4" x14ac:dyDescent="0.3">
      <c r="A45" s="3">
        <v>42291</v>
      </c>
      <c r="B45">
        <v>27.552499999999998</v>
      </c>
      <c r="D45">
        <f t="shared" si="0"/>
        <v>-5.1453330926160626E-3</v>
      </c>
    </row>
    <row r="46" spans="1:4" x14ac:dyDescent="0.3">
      <c r="A46" s="3">
        <v>42298</v>
      </c>
      <c r="B46">
        <v>28.44</v>
      </c>
      <c r="D46">
        <f t="shared" ref="D46:D109" si="1">(B46-B45)/B45</f>
        <v>3.2211233100444714E-2</v>
      </c>
    </row>
    <row r="47" spans="1:4" x14ac:dyDescent="0.3">
      <c r="A47" s="3">
        <v>42305</v>
      </c>
      <c r="B47">
        <v>29.817499999999999</v>
      </c>
      <c r="D47">
        <f t="shared" si="1"/>
        <v>4.8435302390998511E-2</v>
      </c>
    </row>
    <row r="48" spans="1:4" x14ac:dyDescent="0.3">
      <c r="A48" s="3">
        <v>42312</v>
      </c>
      <c r="B48">
        <v>30.5</v>
      </c>
      <c r="D48">
        <f t="shared" si="1"/>
        <v>2.2889242894273531E-2</v>
      </c>
    </row>
    <row r="49" spans="1:4" x14ac:dyDescent="0.3">
      <c r="A49" s="3">
        <v>42319</v>
      </c>
      <c r="B49">
        <v>29.0275</v>
      </c>
      <c r="D49">
        <f t="shared" si="1"/>
        <v>-4.827868852459017E-2</v>
      </c>
    </row>
    <row r="50" spans="1:4" x14ac:dyDescent="0.3">
      <c r="A50" s="3">
        <v>42326</v>
      </c>
      <c r="B50">
        <v>29.322500000000002</v>
      </c>
      <c r="D50">
        <f t="shared" si="1"/>
        <v>1.0162776677288836E-2</v>
      </c>
    </row>
    <row r="51" spans="1:4" x14ac:dyDescent="0.3">
      <c r="A51" s="3">
        <v>42333</v>
      </c>
      <c r="B51">
        <v>29.5075</v>
      </c>
      <c r="D51">
        <f t="shared" si="1"/>
        <v>6.3091482649841836E-3</v>
      </c>
    </row>
    <row r="52" spans="1:4" x14ac:dyDescent="0.3">
      <c r="A52" s="3">
        <v>42340</v>
      </c>
      <c r="B52">
        <v>29.07</v>
      </c>
      <c r="D52">
        <f t="shared" si="1"/>
        <v>-1.4826738964669999E-2</v>
      </c>
    </row>
    <row r="53" spans="1:4" x14ac:dyDescent="0.3">
      <c r="A53" s="3">
        <v>42347</v>
      </c>
      <c r="B53">
        <v>28.905000000000001</v>
      </c>
      <c r="D53">
        <f t="shared" si="1"/>
        <v>-5.6759545923632318E-3</v>
      </c>
    </row>
    <row r="54" spans="1:4" x14ac:dyDescent="0.3">
      <c r="A54" s="3">
        <v>42354</v>
      </c>
      <c r="B54">
        <v>27.835000000000001</v>
      </c>
      <c r="D54">
        <f t="shared" si="1"/>
        <v>-3.701781698668051E-2</v>
      </c>
    </row>
    <row r="55" spans="1:4" x14ac:dyDescent="0.3">
      <c r="A55" s="3">
        <v>42361</v>
      </c>
      <c r="B55">
        <v>27.1525</v>
      </c>
      <c r="D55">
        <f t="shared" si="1"/>
        <v>-2.4519489850907166E-2</v>
      </c>
    </row>
    <row r="56" spans="1:4" x14ac:dyDescent="0.3">
      <c r="A56" s="3">
        <v>42368</v>
      </c>
      <c r="B56">
        <v>26.83</v>
      </c>
      <c r="D56">
        <f t="shared" si="1"/>
        <v>-1.1877359359175088E-2</v>
      </c>
    </row>
    <row r="57" spans="1:4" x14ac:dyDescent="0.3">
      <c r="A57" s="3">
        <v>42375</v>
      </c>
      <c r="B57">
        <v>25.175000000000001</v>
      </c>
      <c r="D57">
        <f t="shared" si="1"/>
        <v>-6.1684681326872819E-2</v>
      </c>
    </row>
    <row r="58" spans="1:4" x14ac:dyDescent="0.3">
      <c r="A58" s="3">
        <v>42382</v>
      </c>
      <c r="B58">
        <v>24.3475</v>
      </c>
      <c r="D58">
        <f t="shared" si="1"/>
        <v>-3.2869910625620676E-2</v>
      </c>
    </row>
    <row r="59" spans="1:4" x14ac:dyDescent="0.3">
      <c r="A59" s="3">
        <v>42389</v>
      </c>
      <c r="B59">
        <v>24.197500000000002</v>
      </c>
      <c r="D59">
        <f t="shared" si="1"/>
        <v>-6.1607967963856073E-3</v>
      </c>
    </row>
    <row r="60" spans="1:4" x14ac:dyDescent="0.3">
      <c r="A60" s="3">
        <v>42396</v>
      </c>
      <c r="B60">
        <v>23.355</v>
      </c>
      <c r="D60">
        <f t="shared" si="1"/>
        <v>-3.4817646451079702E-2</v>
      </c>
    </row>
    <row r="61" spans="1:4" x14ac:dyDescent="0.3">
      <c r="A61" s="3">
        <v>42403</v>
      </c>
      <c r="B61">
        <v>24.087499999999999</v>
      </c>
      <c r="D61">
        <f t="shared" si="1"/>
        <v>3.1363733675872321E-2</v>
      </c>
    </row>
    <row r="62" spans="1:4" x14ac:dyDescent="0.3">
      <c r="A62" s="3">
        <v>42410</v>
      </c>
      <c r="B62">
        <v>23.567499999999999</v>
      </c>
      <c r="D62">
        <f t="shared" si="1"/>
        <v>-2.1587960560456653E-2</v>
      </c>
    </row>
    <row r="63" spans="1:4" x14ac:dyDescent="0.3">
      <c r="A63" s="3">
        <v>42417</v>
      </c>
      <c r="B63">
        <v>24.53</v>
      </c>
      <c r="D63">
        <f t="shared" si="1"/>
        <v>4.0840140023337315E-2</v>
      </c>
    </row>
    <row r="64" spans="1:4" x14ac:dyDescent="0.3">
      <c r="A64" s="3">
        <v>42424</v>
      </c>
      <c r="B64">
        <v>24.024999999999999</v>
      </c>
      <c r="D64">
        <f t="shared" si="1"/>
        <v>-2.0587036282103649E-2</v>
      </c>
    </row>
    <row r="65" spans="1:4" x14ac:dyDescent="0.3">
      <c r="A65" s="3">
        <v>42431</v>
      </c>
      <c r="B65">
        <v>25.1875</v>
      </c>
      <c r="D65">
        <f t="shared" si="1"/>
        <v>4.8387096774193609E-2</v>
      </c>
    </row>
    <row r="66" spans="1:4" x14ac:dyDescent="0.3">
      <c r="A66" s="3">
        <v>42438</v>
      </c>
      <c r="B66">
        <v>25.28</v>
      </c>
      <c r="D66">
        <f t="shared" si="1"/>
        <v>3.6724565756824272E-3</v>
      </c>
    </row>
    <row r="67" spans="1:4" x14ac:dyDescent="0.3">
      <c r="A67" s="3">
        <v>42445</v>
      </c>
      <c r="B67">
        <v>26.4925</v>
      </c>
      <c r="D67">
        <f t="shared" si="1"/>
        <v>4.7962816455696146E-2</v>
      </c>
    </row>
    <row r="68" spans="1:4" x14ac:dyDescent="0.3">
      <c r="A68" s="3">
        <v>42452</v>
      </c>
      <c r="B68">
        <v>26.532499999999999</v>
      </c>
      <c r="D68">
        <f t="shared" si="1"/>
        <v>1.5098612814947304E-3</v>
      </c>
    </row>
    <row r="69" spans="1:4" x14ac:dyDescent="0.3">
      <c r="A69" s="3">
        <v>42459</v>
      </c>
      <c r="B69">
        <v>27.39</v>
      </c>
      <c r="D69">
        <f t="shared" si="1"/>
        <v>3.2318854235371779E-2</v>
      </c>
    </row>
    <row r="70" spans="1:4" x14ac:dyDescent="0.3">
      <c r="A70" s="3">
        <v>42466</v>
      </c>
      <c r="B70">
        <v>27.74</v>
      </c>
      <c r="D70">
        <f t="shared" si="1"/>
        <v>1.2778386272362097E-2</v>
      </c>
    </row>
    <row r="71" spans="1:4" x14ac:dyDescent="0.3">
      <c r="A71" s="3">
        <v>42473</v>
      </c>
      <c r="B71">
        <v>28.01</v>
      </c>
      <c r="D71">
        <f t="shared" si="1"/>
        <v>9.7332372025956439E-3</v>
      </c>
    </row>
    <row r="72" spans="1:4" x14ac:dyDescent="0.3">
      <c r="A72" s="3">
        <v>42480</v>
      </c>
      <c r="B72">
        <v>26.782499999999999</v>
      </c>
      <c r="D72">
        <f t="shared" si="1"/>
        <v>-4.3823634416279997E-2</v>
      </c>
    </row>
    <row r="73" spans="1:4" x14ac:dyDescent="0.3">
      <c r="A73" s="3">
        <v>42487</v>
      </c>
      <c r="B73">
        <v>24.454999999999998</v>
      </c>
      <c r="D73">
        <f t="shared" si="1"/>
        <v>-8.6903761784747527E-2</v>
      </c>
    </row>
    <row r="74" spans="1:4" x14ac:dyDescent="0.3">
      <c r="A74" s="3">
        <v>42494</v>
      </c>
      <c r="B74">
        <v>23.547499999999999</v>
      </c>
      <c r="D74">
        <f t="shared" si="1"/>
        <v>-3.7108975669597179E-2</v>
      </c>
    </row>
    <row r="75" spans="1:4" x14ac:dyDescent="0.3">
      <c r="A75" s="3">
        <v>42501</v>
      </c>
      <c r="B75">
        <v>23.127500000000001</v>
      </c>
      <c r="D75">
        <f t="shared" si="1"/>
        <v>-1.7836288353328299E-2</v>
      </c>
    </row>
    <row r="76" spans="1:4" x14ac:dyDescent="0.3">
      <c r="A76" s="3">
        <v>42508</v>
      </c>
      <c r="B76">
        <v>23.64</v>
      </c>
      <c r="D76">
        <f t="shared" si="1"/>
        <v>2.2159766511728431E-2</v>
      </c>
    </row>
    <row r="77" spans="1:4" x14ac:dyDescent="0.3">
      <c r="A77" s="3">
        <v>42515</v>
      </c>
      <c r="B77">
        <v>24.905000000000001</v>
      </c>
      <c r="D77">
        <f t="shared" si="1"/>
        <v>5.3510998307952647E-2</v>
      </c>
    </row>
    <row r="78" spans="1:4" x14ac:dyDescent="0.3">
      <c r="A78" s="3">
        <v>42522</v>
      </c>
      <c r="B78">
        <v>24.614999999999998</v>
      </c>
      <c r="D78">
        <f t="shared" si="1"/>
        <v>-1.1644248142943292E-2</v>
      </c>
    </row>
    <row r="79" spans="1:4" x14ac:dyDescent="0.3">
      <c r="A79" s="3">
        <v>42529</v>
      </c>
      <c r="B79">
        <v>24.734999999999999</v>
      </c>
      <c r="D79">
        <f t="shared" si="1"/>
        <v>4.8750761730652452E-3</v>
      </c>
    </row>
    <row r="80" spans="1:4" x14ac:dyDescent="0.3">
      <c r="A80" s="3">
        <v>42536</v>
      </c>
      <c r="B80">
        <v>24.285</v>
      </c>
      <c r="D80">
        <f t="shared" si="1"/>
        <v>-1.8192844147968436E-2</v>
      </c>
    </row>
    <row r="81" spans="1:4" x14ac:dyDescent="0.3">
      <c r="A81" s="3">
        <v>42543</v>
      </c>
      <c r="B81">
        <v>23.887499999999999</v>
      </c>
      <c r="D81">
        <f t="shared" si="1"/>
        <v>-1.6368128474366927E-2</v>
      </c>
    </row>
    <row r="82" spans="1:4" x14ac:dyDescent="0.3">
      <c r="A82" s="3">
        <v>42550</v>
      </c>
      <c r="B82">
        <v>23.6</v>
      </c>
      <c r="D82">
        <f t="shared" si="1"/>
        <v>-1.2035583464154804E-2</v>
      </c>
    </row>
    <row r="83" spans="1:4" x14ac:dyDescent="0.3">
      <c r="A83" s="3">
        <v>42557</v>
      </c>
      <c r="B83">
        <v>23.8825</v>
      </c>
      <c r="D83">
        <f t="shared" si="1"/>
        <v>1.1970338983050799E-2</v>
      </c>
    </row>
    <row r="84" spans="1:4" x14ac:dyDescent="0.3">
      <c r="A84" s="3">
        <v>42564</v>
      </c>
      <c r="B84">
        <v>24.217500000000001</v>
      </c>
      <c r="D84">
        <f t="shared" si="1"/>
        <v>1.4027007222861964E-2</v>
      </c>
    </row>
    <row r="85" spans="1:4" x14ac:dyDescent="0.3">
      <c r="A85" s="3">
        <v>42571</v>
      </c>
      <c r="B85">
        <v>24.99</v>
      </c>
      <c r="D85">
        <f t="shared" si="1"/>
        <v>3.189842056364188E-2</v>
      </c>
    </row>
    <row r="86" spans="1:4" x14ac:dyDescent="0.3">
      <c r="A86" s="3">
        <v>42578</v>
      </c>
      <c r="B86">
        <v>25.737500000000001</v>
      </c>
      <c r="D86">
        <f t="shared" si="1"/>
        <v>2.9911964785914458E-2</v>
      </c>
    </row>
    <row r="87" spans="1:4" x14ac:dyDescent="0.3">
      <c r="A87" s="3">
        <v>42585</v>
      </c>
      <c r="B87">
        <v>26.447500000000002</v>
      </c>
      <c r="D87">
        <f t="shared" si="1"/>
        <v>2.7586206896551755E-2</v>
      </c>
    </row>
    <row r="88" spans="1:4" x14ac:dyDescent="0.3">
      <c r="A88" s="3">
        <v>42592</v>
      </c>
      <c r="B88">
        <v>27</v>
      </c>
      <c r="D88">
        <f t="shared" si="1"/>
        <v>2.0890443331127644E-2</v>
      </c>
    </row>
    <row r="89" spans="1:4" x14ac:dyDescent="0.3">
      <c r="A89" s="3">
        <v>42599</v>
      </c>
      <c r="B89">
        <v>27.305</v>
      </c>
      <c r="D89">
        <f t="shared" si="1"/>
        <v>1.1296296296296285E-2</v>
      </c>
    </row>
    <row r="90" spans="1:4" x14ac:dyDescent="0.3">
      <c r="A90" s="3">
        <v>42606</v>
      </c>
      <c r="B90">
        <v>27.0075</v>
      </c>
      <c r="D90">
        <f t="shared" si="1"/>
        <v>-1.0895440395531933E-2</v>
      </c>
    </row>
    <row r="91" spans="1:4" x14ac:dyDescent="0.3">
      <c r="A91" s="3">
        <v>42613</v>
      </c>
      <c r="B91">
        <v>26.524999999999999</v>
      </c>
      <c r="D91">
        <f t="shared" si="1"/>
        <v>-1.786540775710457E-2</v>
      </c>
    </row>
    <row r="92" spans="1:4" x14ac:dyDescent="0.3">
      <c r="A92" s="3">
        <v>42620</v>
      </c>
      <c r="B92">
        <v>27.09</v>
      </c>
      <c r="D92">
        <f t="shared" si="1"/>
        <v>2.1300659754948211E-2</v>
      </c>
    </row>
    <row r="93" spans="1:4" x14ac:dyDescent="0.3">
      <c r="A93" s="3">
        <v>42627</v>
      </c>
      <c r="B93">
        <v>27.942499999999999</v>
      </c>
      <c r="D93">
        <f t="shared" si="1"/>
        <v>3.1469176818013998E-2</v>
      </c>
    </row>
    <row r="94" spans="1:4" x14ac:dyDescent="0.3">
      <c r="A94" s="3">
        <v>42634</v>
      </c>
      <c r="B94">
        <v>28.387499999999999</v>
      </c>
      <c r="D94">
        <f t="shared" si="1"/>
        <v>1.5925561420774816E-2</v>
      </c>
    </row>
    <row r="95" spans="1:4" x14ac:dyDescent="0.3">
      <c r="A95" s="3">
        <v>42641</v>
      </c>
      <c r="B95">
        <v>28.487500000000001</v>
      </c>
      <c r="D95">
        <f t="shared" si="1"/>
        <v>3.522677234698421E-3</v>
      </c>
    </row>
    <row r="96" spans="1:4" x14ac:dyDescent="0.3">
      <c r="A96" s="3">
        <v>42648</v>
      </c>
      <c r="B96">
        <v>28.262499999999999</v>
      </c>
      <c r="D96">
        <f t="shared" si="1"/>
        <v>-7.8982009653357239E-3</v>
      </c>
    </row>
    <row r="97" spans="1:4" x14ac:dyDescent="0.3">
      <c r="A97" s="3">
        <v>42655</v>
      </c>
      <c r="B97">
        <v>29.335000000000001</v>
      </c>
      <c r="D97">
        <f t="shared" si="1"/>
        <v>3.7947810703228717E-2</v>
      </c>
    </row>
    <row r="98" spans="1:4" x14ac:dyDescent="0.3">
      <c r="A98" s="3">
        <v>42662</v>
      </c>
      <c r="B98">
        <v>29.28</v>
      </c>
      <c r="D98">
        <f t="shared" si="1"/>
        <v>-1.8748934719618107E-3</v>
      </c>
    </row>
    <row r="99" spans="1:4" x14ac:dyDescent="0.3">
      <c r="A99" s="3">
        <v>42669</v>
      </c>
      <c r="B99">
        <v>28.897500000000001</v>
      </c>
      <c r="D99">
        <f t="shared" si="1"/>
        <v>-1.3063524590163944E-2</v>
      </c>
    </row>
    <row r="100" spans="1:4" x14ac:dyDescent="0.3">
      <c r="A100" s="3">
        <v>42676</v>
      </c>
      <c r="B100">
        <v>27.897500000000001</v>
      </c>
      <c r="D100">
        <f t="shared" si="1"/>
        <v>-3.4605069642702657E-2</v>
      </c>
    </row>
    <row r="101" spans="1:4" x14ac:dyDescent="0.3">
      <c r="A101" s="3">
        <v>42683</v>
      </c>
      <c r="B101">
        <v>27.72</v>
      </c>
      <c r="D101">
        <f t="shared" si="1"/>
        <v>-6.3625772918721023E-3</v>
      </c>
    </row>
    <row r="102" spans="1:4" x14ac:dyDescent="0.3">
      <c r="A102" s="3">
        <v>42690</v>
      </c>
      <c r="B102">
        <v>27.497499999999999</v>
      </c>
      <c r="D102">
        <f t="shared" si="1"/>
        <v>-8.0266955266955313E-3</v>
      </c>
    </row>
    <row r="103" spans="1:4" x14ac:dyDescent="0.3">
      <c r="A103" s="3">
        <v>42697</v>
      </c>
      <c r="B103">
        <v>27.807500000000001</v>
      </c>
      <c r="D103">
        <f t="shared" si="1"/>
        <v>1.1273752159287291E-2</v>
      </c>
    </row>
    <row r="104" spans="1:4" x14ac:dyDescent="0.3">
      <c r="A104" s="3">
        <v>42704</v>
      </c>
      <c r="B104">
        <v>27.63</v>
      </c>
      <c r="D104">
        <f t="shared" si="1"/>
        <v>-6.3831700080914135E-3</v>
      </c>
    </row>
    <row r="105" spans="1:4" x14ac:dyDescent="0.3">
      <c r="A105" s="3">
        <v>42711</v>
      </c>
      <c r="B105">
        <v>27.7575</v>
      </c>
      <c r="D105">
        <f t="shared" si="1"/>
        <v>4.6145494028230647E-3</v>
      </c>
    </row>
    <row r="106" spans="1:4" x14ac:dyDescent="0.3">
      <c r="A106" s="3">
        <v>42718</v>
      </c>
      <c r="B106">
        <v>28.797499999999999</v>
      </c>
      <c r="D106">
        <f t="shared" si="1"/>
        <v>3.7467351166351408E-2</v>
      </c>
    </row>
    <row r="107" spans="1:4" x14ac:dyDescent="0.3">
      <c r="A107" s="3">
        <v>42725</v>
      </c>
      <c r="B107">
        <v>29.265000000000001</v>
      </c>
      <c r="D107">
        <f t="shared" si="1"/>
        <v>1.6234048094452683E-2</v>
      </c>
    </row>
    <row r="108" spans="1:4" x14ac:dyDescent="0.3">
      <c r="A108" s="3">
        <v>42732</v>
      </c>
      <c r="B108">
        <v>29.19</v>
      </c>
      <c r="D108">
        <f t="shared" si="1"/>
        <v>-2.5627883136852651E-3</v>
      </c>
    </row>
    <row r="109" spans="1:4" x14ac:dyDescent="0.3">
      <c r="A109" s="3">
        <v>42739</v>
      </c>
      <c r="B109">
        <v>29.004999999999999</v>
      </c>
      <c r="D109">
        <f t="shared" si="1"/>
        <v>-6.3377869133265591E-3</v>
      </c>
    </row>
    <row r="110" spans="1:4" x14ac:dyDescent="0.3">
      <c r="A110" s="3">
        <v>42746</v>
      </c>
      <c r="B110">
        <v>29.9375</v>
      </c>
      <c r="D110">
        <f t="shared" ref="D110:D173" si="2">(B110-B109)/B109</f>
        <v>3.2149629374245856E-2</v>
      </c>
    </row>
    <row r="111" spans="1:4" x14ac:dyDescent="0.3">
      <c r="A111" s="3">
        <v>42753</v>
      </c>
      <c r="B111">
        <v>29.997499999999999</v>
      </c>
      <c r="D111">
        <f t="shared" si="2"/>
        <v>2.0041753653444248E-3</v>
      </c>
    </row>
    <row r="112" spans="1:4" x14ac:dyDescent="0.3">
      <c r="A112" s="3">
        <v>42760</v>
      </c>
      <c r="B112">
        <v>30.47</v>
      </c>
      <c r="D112">
        <f t="shared" si="2"/>
        <v>1.575131260938412E-2</v>
      </c>
    </row>
    <row r="113" spans="1:4" x14ac:dyDescent="0.3">
      <c r="A113" s="3">
        <v>42767</v>
      </c>
      <c r="B113">
        <v>32.1875</v>
      </c>
      <c r="D113">
        <f t="shared" si="2"/>
        <v>5.6366918280275721E-2</v>
      </c>
    </row>
    <row r="114" spans="1:4" x14ac:dyDescent="0.3">
      <c r="A114" s="3">
        <v>42774</v>
      </c>
      <c r="B114">
        <v>33.01</v>
      </c>
      <c r="D114">
        <f t="shared" si="2"/>
        <v>2.5553398058252366E-2</v>
      </c>
    </row>
    <row r="115" spans="1:4" x14ac:dyDescent="0.3">
      <c r="A115" s="3">
        <v>42781</v>
      </c>
      <c r="B115">
        <v>33.877499999999998</v>
      </c>
      <c r="D115">
        <f t="shared" si="2"/>
        <v>2.6279915177219018E-2</v>
      </c>
    </row>
    <row r="116" spans="1:4" x14ac:dyDescent="0.3">
      <c r="A116" s="3">
        <v>42788</v>
      </c>
      <c r="B116">
        <v>34.277500000000003</v>
      </c>
      <c r="D116">
        <f t="shared" si="2"/>
        <v>1.1807246697660858E-2</v>
      </c>
    </row>
    <row r="117" spans="1:4" x14ac:dyDescent="0.3">
      <c r="A117" s="3">
        <v>42795</v>
      </c>
      <c r="B117">
        <v>34.947499999999998</v>
      </c>
      <c r="D117">
        <f t="shared" si="2"/>
        <v>1.9546349646269258E-2</v>
      </c>
    </row>
    <row r="118" spans="1:4" x14ac:dyDescent="0.3">
      <c r="A118" s="3">
        <v>42802</v>
      </c>
      <c r="B118">
        <v>34.75</v>
      </c>
      <c r="D118">
        <f t="shared" si="2"/>
        <v>-5.6513341440731961E-3</v>
      </c>
    </row>
    <row r="119" spans="1:4" x14ac:dyDescent="0.3">
      <c r="A119" s="3">
        <v>42809</v>
      </c>
      <c r="B119">
        <v>35.115000000000002</v>
      </c>
      <c r="D119">
        <f t="shared" si="2"/>
        <v>1.0503597122302215E-2</v>
      </c>
    </row>
    <row r="120" spans="1:4" x14ac:dyDescent="0.3">
      <c r="A120" s="3">
        <v>42816</v>
      </c>
      <c r="B120">
        <v>35.354999999999997</v>
      </c>
      <c r="D120">
        <f t="shared" si="2"/>
        <v>6.8346860316102764E-3</v>
      </c>
    </row>
    <row r="121" spans="1:4" x14ac:dyDescent="0.3">
      <c r="A121" s="3">
        <v>42823</v>
      </c>
      <c r="B121">
        <v>36.03</v>
      </c>
      <c r="D121">
        <f t="shared" si="2"/>
        <v>1.9092066185829565E-2</v>
      </c>
    </row>
    <row r="122" spans="1:4" x14ac:dyDescent="0.3">
      <c r="A122" s="3">
        <v>42830</v>
      </c>
      <c r="B122">
        <v>36.005000000000003</v>
      </c>
      <c r="D122">
        <f t="shared" si="2"/>
        <v>-6.9386622259224478E-4</v>
      </c>
    </row>
    <row r="123" spans="1:4" x14ac:dyDescent="0.3">
      <c r="A123" s="3">
        <v>42837</v>
      </c>
      <c r="B123">
        <v>35.450000000000003</v>
      </c>
      <c r="D123">
        <f t="shared" si="2"/>
        <v>-1.5414525760311059E-2</v>
      </c>
    </row>
    <row r="124" spans="1:4" x14ac:dyDescent="0.3">
      <c r="A124" s="3">
        <v>42844</v>
      </c>
      <c r="B124">
        <v>35.17</v>
      </c>
      <c r="D124">
        <f t="shared" si="2"/>
        <v>-7.8984485190409341E-3</v>
      </c>
    </row>
    <row r="125" spans="1:4" x14ac:dyDescent="0.3">
      <c r="A125" s="3">
        <v>42851</v>
      </c>
      <c r="B125">
        <v>35.92</v>
      </c>
      <c r="D125">
        <f t="shared" si="2"/>
        <v>2.1324992891669035E-2</v>
      </c>
    </row>
    <row r="126" spans="1:4" x14ac:dyDescent="0.3">
      <c r="A126" s="3">
        <v>42858</v>
      </c>
      <c r="B126">
        <v>36.765000000000001</v>
      </c>
      <c r="D126">
        <f t="shared" si="2"/>
        <v>2.3524498886414221E-2</v>
      </c>
    </row>
    <row r="127" spans="1:4" x14ac:dyDescent="0.3">
      <c r="A127" s="3">
        <v>42865</v>
      </c>
      <c r="B127">
        <v>38.314999999999998</v>
      </c>
      <c r="D127">
        <f t="shared" si="2"/>
        <v>4.2159662722698138E-2</v>
      </c>
    </row>
    <row r="128" spans="1:4" x14ac:dyDescent="0.3">
      <c r="A128" s="3">
        <v>42872</v>
      </c>
      <c r="B128">
        <v>37.5625</v>
      </c>
      <c r="D128">
        <f t="shared" si="2"/>
        <v>-1.9639827743703452E-2</v>
      </c>
    </row>
    <row r="129" spans="1:4" x14ac:dyDescent="0.3">
      <c r="A129" s="3">
        <v>42879</v>
      </c>
      <c r="B129">
        <v>38.335000000000001</v>
      </c>
      <c r="D129">
        <f t="shared" si="2"/>
        <v>2.0565723793677226E-2</v>
      </c>
    </row>
    <row r="130" spans="1:4" x14ac:dyDescent="0.3">
      <c r="A130" s="3">
        <v>42886</v>
      </c>
      <c r="B130">
        <v>38.19</v>
      </c>
      <c r="D130">
        <f t="shared" si="2"/>
        <v>-3.7824442415547964E-3</v>
      </c>
    </row>
    <row r="131" spans="1:4" x14ac:dyDescent="0.3">
      <c r="A131" s="3">
        <v>42893</v>
      </c>
      <c r="B131">
        <v>38.842500000000001</v>
      </c>
      <c r="D131">
        <f t="shared" si="2"/>
        <v>1.7085624509033868E-2</v>
      </c>
    </row>
    <row r="132" spans="1:4" x14ac:dyDescent="0.3">
      <c r="A132" s="3">
        <v>42900</v>
      </c>
      <c r="B132">
        <v>36.29</v>
      </c>
      <c r="D132">
        <f t="shared" si="2"/>
        <v>-6.5714101821458509E-2</v>
      </c>
    </row>
    <row r="133" spans="1:4" x14ac:dyDescent="0.3">
      <c r="A133" s="3">
        <v>42907</v>
      </c>
      <c r="B133">
        <v>36.467500000000001</v>
      </c>
      <c r="D133">
        <f t="shared" si="2"/>
        <v>4.8911545880408374E-3</v>
      </c>
    </row>
    <row r="134" spans="1:4" x14ac:dyDescent="0.3">
      <c r="A134" s="3">
        <v>42914</v>
      </c>
      <c r="B134">
        <v>36.457500000000003</v>
      </c>
      <c r="D134">
        <f t="shared" si="2"/>
        <v>-2.7421676835533035E-4</v>
      </c>
    </row>
    <row r="135" spans="1:4" x14ac:dyDescent="0.3">
      <c r="A135" s="3">
        <v>42921</v>
      </c>
      <c r="B135">
        <v>36.022500000000001</v>
      </c>
      <c r="D135">
        <f t="shared" si="2"/>
        <v>-1.1931701296029685E-2</v>
      </c>
    </row>
    <row r="136" spans="1:4" x14ac:dyDescent="0.3">
      <c r="A136" s="3">
        <v>42928</v>
      </c>
      <c r="B136">
        <v>36.435000000000002</v>
      </c>
      <c r="D136">
        <f t="shared" si="2"/>
        <v>1.14511763481158E-2</v>
      </c>
    </row>
    <row r="137" spans="1:4" x14ac:dyDescent="0.3">
      <c r="A137" s="3">
        <v>42935</v>
      </c>
      <c r="B137">
        <v>37.755000000000003</v>
      </c>
      <c r="D137">
        <f t="shared" si="2"/>
        <v>3.6228900782214905E-2</v>
      </c>
    </row>
    <row r="138" spans="1:4" x14ac:dyDescent="0.3">
      <c r="A138" s="3">
        <v>42942</v>
      </c>
      <c r="B138">
        <v>38.365000000000002</v>
      </c>
      <c r="D138">
        <f t="shared" si="2"/>
        <v>1.6156800423784912E-2</v>
      </c>
    </row>
    <row r="139" spans="1:4" x14ac:dyDescent="0.3">
      <c r="A139" s="3">
        <v>42949</v>
      </c>
      <c r="B139">
        <v>39.284999999999997</v>
      </c>
      <c r="D139">
        <f t="shared" si="2"/>
        <v>2.3980190277596625E-2</v>
      </c>
    </row>
    <row r="140" spans="1:4" x14ac:dyDescent="0.3">
      <c r="A140" s="3">
        <v>42956</v>
      </c>
      <c r="B140">
        <v>40.265000000000001</v>
      </c>
      <c r="D140">
        <f t="shared" si="2"/>
        <v>2.4945908107420239E-2</v>
      </c>
    </row>
    <row r="141" spans="1:4" x14ac:dyDescent="0.3">
      <c r="A141" s="3">
        <v>42963</v>
      </c>
      <c r="B141">
        <v>40.237499999999997</v>
      </c>
      <c r="D141">
        <f t="shared" si="2"/>
        <v>-6.8297528871236581E-4</v>
      </c>
    </row>
    <row r="142" spans="1:4" x14ac:dyDescent="0.3">
      <c r="A142" s="3">
        <v>42970</v>
      </c>
      <c r="B142">
        <v>39.994999999999997</v>
      </c>
      <c r="D142">
        <f t="shared" si="2"/>
        <v>-6.0267163715439515E-3</v>
      </c>
    </row>
    <row r="143" spans="1:4" x14ac:dyDescent="0.3">
      <c r="A143" s="3">
        <v>42977</v>
      </c>
      <c r="B143">
        <v>40.837499999999999</v>
      </c>
      <c r="D143">
        <f t="shared" si="2"/>
        <v>2.1065133141642736E-2</v>
      </c>
    </row>
    <row r="144" spans="1:4" x14ac:dyDescent="0.3">
      <c r="A144" s="3">
        <v>42984</v>
      </c>
      <c r="B144">
        <v>40.477499999999999</v>
      </c>
      <c r="D144">
        <f t="shared" si="2"/>
        <v>-8.8154269972451661E-3</v>
      </c>
    </row>
    <row r="145" spans="1:4" x14ac:dyDescent="0.3">
      <c r="A145" s="3">
        <v>42991</v>
      </c>
      <c r="B145">
        <v>39.912500000000001</v>
      </c>
      <c r="D145">
        <f t="shared" si="2"/>
        <v>-1.3958371935025575E-2</v>
      </c>
    </row>
    <row r="146" spans="1:4" x14ac:dyDescent="0.3">
      <c r="A146" s="3">
        <v>42998</v>
      </c>
      <c r="B146">
        <v>39.017499999999998</v>
      </c>
      <c r="D146">
        <f t="shared" si="2"/>
        <v>-2.2424052615095599E-2</v>
      </c>
    </row>
    <row r="147" spans="1:4" x14ac:dyDescent="0.3">
      <c r="A147" s="3">
        <v>43005</v>
      </c>
      <c r="B147">
        <v>38.557499999999997</v>
      </c>
      <c r="D147">
        <f t="shared" si="2"/>
        <v>-1.178958159800092E-2</v>
      </c>
    </row>
    <row r="148" spans="1:4" x14ac:dyDescent="0.3">
      <c r="A148" s="3">
        <v>43012</v>
      </c>
      <c r="B148">
        <v>38.369999999999997</v>
      </c>
      <c r="D148">
        <f t="shared" si="2"/>
        <v>-4.8628671464695586E-3</v>
      </c>
    </row>
    <row r="149" spans="1:4" x14ac:dyDescent="0.3">
      <c r="A149" s="3">
        <v>43019</v>
      </c>
      <c r="B149">
        <v>39.137500000000003</v>
      </c>
      <c r="D149">
        <f t="shared" si="2"/>
        <v>2.0002606202762716E-2</v>
      </c>
    </row>
    <row r="150" spans="1:4" x14ac:dyDescent="0.3">
      <c r="A150" s="3">
        <v>43026</v>
      </c>
      <c r="B150">
        <v>39.94</v>
      </c>
      <c r="D150">
        <f t="shared" si="2"/>
        <v>2.0504631108271984E-2</v>
      </c>
    </row>
    <row r="151" spans="1:4" x14ac:dyDescent="0.3">
      <c r="A151" s="3">
        <v>43033</v>
      </c>
      <c r="B151">
        <v>39.102499999999999</v>
      </c>
      <c r="D151">
        <f t="shared" si="2"/>
        <v>-2.0968953430145182E-2</v>
      </c>
    </row>
    <row r="152" spans="1:4" x14ac:dyDescent="0.3">
      <c r="A152" s="3">
        <v>43040</v>
      </c>
      <c r="B152">
        <v>41.722499999999997</v>
      </c>
      <c r="D152">
        <f t="shared" si="2"/>
        <v>6.7003388530145064E-2</v>
      </c>
    </row>
    <row r="153" spans="1:4" x14ac:dyDescent="0.3">
      <c r="A153" s="3">
        <v>43047</v>
      </c>
      <c r="B153">
        <v>44.06</v>
      </c>
      <c r="D153">
        <f t="shared" si="2"/>
        <v>5.6024926598358338E-2</v>
      </c>
    </row>
    <row r="154" spans="1:4" x14ac:dyDescent="0.3">
      <c r="A154" s="3">
        <v>43054</v>
      </c>
      <c r="B154">
        <v>42.27</v>
      </c>
      <c r="D154">
        <f t="shared" si="2"/>
        <v>-4.0626418520199707E-2</v>
      </c>
    </row>
    <row r="155" spans="1:4" x14ac:dyDescent="0.3">
      <c r="A155" s="3">
        <v>43061</v>
      </c>
      <c r="B155">
        <v>43.74</v>
      </c>
      <c r="D155">
        <f t="shared" si="2"/>
        <v>3.4776437189496065E-2</v>
      </c>
    </row>
    <row r="156" spans="1:4" x14ac:dyDescent="0.3">
      <c r="A156" s="3">
        <v>43068</v>
      </c>
      <c r="B156">
        <v>42.37</v>
      </c>
      <c r="D156">
        <f t="shared" si="2"/>
        <v>-3.1321444901691919E-2</v>
      </c>
    </row>
    <row r="157" spans="1:4" x14ac:dyDescent="0.3">
      <c r="A157" s="3">
        <v>43075</v>
      </c>
      <c r="B157">
        <v>42.252499999999998</v>
      </c>
      <c r="D157">
        <f t="shared" si="2"/>
        <v>-2.7731885768232174E-3</v>
      </c>
    </row>
    <row r="158" spans="1:4" x14ac:dyDescent="0.3">
      <c r="A158" s="3">
        <v>43082</v>
      </c>
      <c r="B158">
        <v>43.067500000000003</v>
      </c>
      <c r="D158">
        <f t="shared" si="2"/>
        <v>1.9288799479320867E-2</v>
      </c>
    </row>
    <row r="159" spans="1:4" x14ac:dyDescent="0.3">
      <c r="A159" s="3">
        <v>43089</v>
      </c>
      <c r="B159">
        <v>43.587499999999999</v>
      </c>
      <c r="D159">
        <f t="shared" si="2"/>
        <v>1.2074069774191582E-2</v>
      </c>
    </row>
    <row r="160" spans="1:4" x14ac:dyDescent="0.3">
      <c r="A160" s="3">
        <v>43096</v>
      </c>
      <c r="B160">
        <v>42.65</v>
      </c>
      <c r="D160">
        <f t="shared" si="2"/>
        <v>-2.1508459994264411E-2</v>
      </c>
    </row>
    <row r="161" spans="1:4" x14ac:dyDescent="0.3">
      <c r="A161" s="3">
        <v>43103</v>
      </c>
      <c r="B161">
        <v>43.057499999999997</v>
      </c>
      <c r="D161">
        <f t="shared" si="2"/>
        <v>9.5545134818288135E-3</v>
      </c>
    </row>
    <row r="162" spans="1:4" x14ac:dyDescent="0.3">
      <c r="A162" s="3">
        <v>43110</v>
      </c>
      <c r="B162">
        <v>43.572499999999998</v>
      </c>
      <c r="D162">
        <f t="shared" si="2"/>
        <v>1.1960750159670222E-2</v>
      </c>
    </row>
    <row r="163" spans="1:4" x14ac:dyDescent="0.3">
      <c r="A163" s="3">
        <v>43117</v>
      </c>
      <c r="B163">
        <v>44.774999999999999</v>
      </c>
      <c r="D163">
        <f t="shared" si="2"/>
        <v>2.7597682024212533E-2</v>
      </c>
    </row>
    <row r="164" spans="1:4" x14ac:dyDescent="0.3">
      <c r="A164" s="3">
        <v>43124</v>
      </c>
      <c r="B164">
        <v>43.555</v>
      </c>
      <c r="D164">
        <f t="shared" si="2"/>
        <v>-2.72473478503629E-2</v>
      </c>
    </row>
    <row r="165" spans="1:4" x14ac:dyDescent="0.3">
      <c r="A165" s="3">
        <v>43131</v>
      </c>
      <c r="B165">
        <v>41.857500000000002</v>
      </c>
      <c r="D165">
        <f t="shared" si="2"/>
        <v>-3.8973711399380051E-2</v>
      </c>
    </row>
    <row r="166" spans="1:4" x14ac:dyDescent="0.3">
      <c r="A166" s="3">
        <v>43138</v>
      </c>
      <c r="B166">
        <v>39.884999999999998</v>
      </c>
      <c r="D166">
        <f t="shared" si="2"/>
        <v>-4.7124171295466852E-2</v>
      </c>
    </row>
    <row r="167" spans="1:4" x14ac:dyDescent="0.3">
      <c r="A167" s="3">
        <v>43145</v>
      </c>
      <c r="B167">
        <v>41.842500000000001</v>
      </c>
      <c r="D167">
        <f t="shared" si="2"/>
        <v>4.907860097781129E-2</v>
      </c>
    </row>
    <row r="168" spans="1:4" x14ac:dyDescent="0.3">
      <c r="A168" s="3">
        <v>43152</v>
      </c>
      <c r="B168">
        <v>42.767499999999998</v>
      </c>
      <c r="D168">
        <f t="shared" si="2"/>
        <v>2.2106709685128689E-2</v>
      </c>
    </row>
    <row r="169" spans="1:4" x14ac:dyDescent="0.3">
      <c r="A169" s="3">
        <v>43159</v>
      </c>
      <c r="B169">
        <v>44.53</v>
      </c>
      <c r="D169">
        <f t="shared" si="2"/>
        <v>4.1211200093529035E-2</v>
      </c>
    </row>
    <row r="170" spans="1:4" x14ac:dyDescent="0.3">
      <c r="A170" s="3">
        <v>43166</v>
      </c>
      <c r="B170">
        <v>43.7575</v>
      </c>
      <c r="D170">
        <f t="shared" si="2"/>
        <v>-1.7347855378396605E-2</v>
      </c>
    </row>
    <row r="171" spans="1:4" x14ac:dyDescent="0.3">
      <c r="A171" s="3">
        <v>43173</v>
      </c>
      <c r="B171">
        <v>44.61</v>
      </c>
      <c r="D171">
        <f t="shared" si="2"/>
        <v>1.948237445009425E-2</v>
      </c>
    </row>
    <row r="172" spans="1:4" x14ac:dyDescent="0.3">
      <c r="A172" s="3">
        <v>43180</v>
      </c>
      <c r="B172">
        <v>42.817500000000003</v>
      </c>
      <c r="D172">
        <f t="shared" si="2"/>
        <v>-4.0181573638197646E-2</v>
      </c>
    </row>
    <row r="173" spans="1:4" x14ac:dyDescent="0.3">
      <c r="A173" s="3">
        <v>43187</v>
      </c>
      <c r="B173">
        <v>41.62</v>
      </c>
      <c r="D173">
        <f t="shared" si="2"/>
        <v>-2.7967536638056987E-2</v>
      </c>
    </row>
    <row r="174" spans="1:4" x14ac:dyDescent="0.3">
      <c r="A174" s="3">
        <v>43194</v>
      </c>
      <c r="B174">
        <v>42.902500000000003</v>
      </c>
      <c r="D174">
        <f t="shared" ref="D174:D237" si="3">(B174-B173)/B173</f>
        <v>3.0814512253724318E-2</v>
      </c>
    </row>
    <row r="175" spans="1:4" x14ac:dyDescent="0.3">
      <c r="A175" s="3">
        <v>43201</v>
      </c>
      <c r="B175">
        <v>43.11</v>
      </c>
      <c r="D175">
        <f t="shared" si="3"/>
        <v>4.8365479867139675E-3</v>
      </c>
    </row>
    <row r="176" spans="1:4" x14ac:dyDescent="0.3">
      <c r="A176" s="3">
        <v>43208</v>
      </c>
      <c r="B176">
        <v>44.46</v>
      </c>
      <c r="D176">
        <f t="shared" si="3"/>
        <v>3.1315240083507341E-2</v>
      </c>
    </row>
    <row r="177" spans="1:4" x14ac:dyDescent="0.3">
      <c r="A177" s="3">
        <v>43215</v>
      </c>
      <c r="B177">
        <v>40.912500000000001</v>
      </c>
      <c r="D177">
        <f t="shared" si="3"/>
        <v>-7.9790823211875833E-2</v>
      </c>
    </row>
    <row r="178" spans="1:4" x14ac:dyDescent="0.3">
      <c r="A178" s="3">
        <v>43222</v>
      </c>
      <c r="B178">
        <v>44.142499999999998</v>
      </c>
      <c r="D178">
        <f t="shared" si="3"/>
        <v>7.8948976474182628E-2</v>
      </c>
    </row>
    <row r="179" spans="1:4" x14ac:dyDescent="0.3">
      <c r="A179" s="3">
        <v>43229</v>
      </c>
      <c r="B179">
        <v>46.84</v>
      </c>
      <c r="D179">
        <f t="shared" si="3"/>
        <v>6.1108908648128339E-2</v>
      </c>
    </row>
    <row r="180" spans="1:4" x14ac:dyDescent="0.3">
      <c r="A180" s="3">
        <v>43236</v>
      </c>
      <c r="B180">
        <v>47.045000000000002</v>
      </c>
      <c r="D180">
        <f t="shared" si="3"/>
        <v>4.3766011955593143E-3</v>
      </c>
    </row>
    <row r="181" spans="1:4" x14ac:dyDescent="0.3">
      <c r="A181" s="3">
        <v>43243</v>
      </c>
      <c r="B181">
        <v>47.09</v>
      </c>
      <c r="D181">
        <f t="shared" si="3"/>
        <v>9.5653098097569784E-4</v>
      </c>
    </row>
    <row r="182" spans="1:4" x14ac:dyDescent="0.3">
      <c r="A182" s="3">
        <v>43250</v>
      </c>
      <c r="B182">
        <v>46.875</v>
      </c>
      <c r="D182">
        <f t="shared" si="3"/>
        <v>-4.5657252070504016E-3</v>
      </c>
    </row>
    <row r="183" spans="1:4" x14ac:dyDescent="0.3">
      <c r="A183" s="3">
        <v>43257</v>
      </c>
      <c r="B183">
        <v>48.494999999999997</v>
      </c>
      <c r="D183">
        <f t="shared" si="3"/>
        <v>3.4559999999999945E-2</v>
      </c>
    </row>
    <row r="184" spans="1:4" x14ac:dyDescent="0.3">
      <c r="A184" s="3">
        <v>43264</v>
      </c>
      <c r="B184">
        <v>47.674999999999997</v>
      </c>
      <c r="D184">
        <f t="shared" si="3"/>
        <v>-1.6908959686565632E-2</v>
      </c>
    </row>
    <row r="185" spans="1:4" x14ac:dyDescent="0.3">
      <c r="A185" s="3">
        <v>43271</v>
      </c>
      <c r="B185">
        <v>46.625</v>
      </c>
      <c r="D185">
        <f t="shared" si="3"/>
        <v>-2.2024121657052906E-2</v>
      </c>
    </row>
    <row r="186" spans="1:4" x14ac:dyDescent="0.3">
      <c r="A186" s="3">
        <v>43278</v>
      </c>
      <c r="B186">
        <v>46.04</v>
      </c>
      <c r="D186">
        <f t="shared" si="3"/>
        <v>-1.2546916890080447E-2</v>
      </c>
    </row>
    <row r="187" spans="1:4" x14ac:dyDescent="0.3">
      <c r="A187" s="3">
        <v>43285</v>
      </c>
      <c r="B187">
        <v>45.98</v>
      </c>
      <c r="D187">
        <f t="shared" si="3"/>
        <v>-1.3032145960035245E-3</v>
      </c>
    </row>
    <row r="188" spans="1:4" x14ac:dyDescent="0.3">
      <c r="A188" s="3">
        <v>43292</v>
      </c>
      <c r="B188">
        <v>46.97</v>
      </c>
      <c r="D188">
        <f t="shared" si="3"/>
        <v>2.1531100478468946E-2</v>
      </c>
    </row>
    <row r="189" spans="1:4" x14ac:dyDescent="0.3">
      <c r="A189" s="3">
        <v>43299</v>
      </c>
      <c r="B189">
        <v>47.6</v>
      </c>
      <c r="D189">
        <f t="shared" si="3"/>
        <v>1.3412816691505271E-2</v>
      </c>
    </row>
    <row r="190" spans="1:4" x14ac:dyDescent="0.3">
      <c r="A190" s="3">
        <v>43306</v>
      </c>
      <c r="B190">
        <v>48.704999999999998</v>
      </c>
      <c r="D190">
        <f t="shared" si="3"/>
        <v>2.3214285714285649E-2</v>
      </c>
    </row>
    <row r="191" spans="1:4" x14ac:dyDescent="0.3">
      <c r="A191" s="3">
        <v>43313</v>
      </c>
      <c r="B191">
        <v>50.375</v>
      </c>
      <c r="D191">
        <f t="shared" si="3"/>
        <v>3.4288060774047877E-2</v>
      </c>
    </row>
    <row r="192" spans="1:4" x14ac:dyDescent="0.3">
      <c r="A192" s="3">
        <v>43320</v>
      </c>
      <c r="B192">
        <v>51.8125</v>
      </c>
      <c r="D192">
        <f t="shared" si="3"/>
        <v>2.8535980148883373E-2</v>
      </c>
    </row>
    <row r="193" spans="1:4" x14ac:dyDescent="0.3">
      <c r="A193" s="3">
        <v>43327</v>
      </c>
      <c r="B193">
        <v>52.56</v>
      </c>
      <c r="D193">
        <f t="shared" si="3"/>
        <v>1.4427020506634544E-2</v>
      </c>
    </row>
    <row r="194" spans="1:4" x14ac:dyDescent="0.3">
      <c r="A194" s="3">
        <v>43334</v>
      </c>
      <c r="B194">
        <v>53.762500000000003</v>
      </c>
      <c r="D194">
        <f t="shared" si="3"/>
        <v>2.287861491628616E-2</v>
      </c>
    </row>
    <row r="195" spans="1:4" x14ac:dyDescent="0.3">
      <c r="A195" s="3">
        <v>43341</v>
      </c>
      <c r="B195">
        <v>55.744999999999997</v>
      </c>
      <c r="D195">
        <f t="shared" si="3"/>
        <v>3.6875145315042913E-2</v>
      </c>
    </row>
    <row r="196" spans="1:4" x14ac:dyDescent="0.3">
      <c r="A196" s="3">
        <v>43348</v>
      </c>
      <c r="B196">
        <v>56.717500000000001</v>
      </c>
      <c r="D196">
        <f t="shared" si="3"/>
        <v>1.7445510808144295E-2</v>
      </c>
    </row>
    <row r="197" spans="1:4" x14ac:dyDescent="0.3">
      <c r="A197" s="3">
        <v>43355</v>
      </c>
      <c r="B197">
        <v>55.267499999999998</v>
      </c>
      <c r="D197">
        <f t="shared" si="3"/>
        <v>-2.5565301714638389E-2</v>
      </c>
    </row>
    <row r="198" spans="1:4" x14ac:dyDescent="0.3">
      <c r="A198" s="3">
        <v>43362</v>
      </c>
      <c r="B198">
        <v>54.592500000000001</v>
      </c>
      <c r="D198">
        <f t="shared" si="3"/>
        <v>-1.2213326095806706E-2</v>
      </c>
    </row>
    <row r="199" spans="1:4" x14ac:dyDescent="0.3">
      <c r="A199" s="3">
        <v>43369</v>
      </c>
      <c r="B199">
        <v>55.104999999999997</v>
      </c>
      <c r="D199">
        <f t="shared" si="3"/>
        <v>9.3877364106790435E-3</v>
      </c>
    </row>
    <row r="200" spans="1:4" x14ac:dyDescent="0.3">
      <c r="A200" s="3">
        <v>43376</v>
      </c>
      <c r="B200">
        <v>58.017499999999998</v>
      </c>
      <c r="D200">
        <f t="shared" si="3"/>
        <v>5.2853643045095752E-2</v>
      </c>
    </row>
    <row r="201" spans="1:4" x14ac:dyDescent="0.3">
      <c r="A201" s="3">
        <v>43383</v>
      </c>
      <c r="B201">
        <v>54.09</v>
      </c>
      <c r="D201">
        <f t="shared" si="3"/>
        <v>-6.7695091998103932E-2</v>
      </c>
    </row>
    <row r="202" spans="1:4" x14ac:dyDescent="0.3">
      <c r="A202" s="3">
        <v>43390</v>
      </c>
      <c r="B202">
        <v>55.297499999999999</v>
      </c>
      <c r="D202">
        <f t="shared" si="3"/>
        <v>2.2323904603438638E-2</v>
      </c>
    </row>
    <row r="203" spans="1:4" x14ac:dyDescent="0.3">
      <c r="A203" s="3">
        <v>43397</v>
      </c>
      <c r="B203">
        <v>53.772500000000001</v>
      </c>
      <c r="D203">
        <f t="shared" si="3"/>
        <v>-2.7578100275780976E-2</v>
      </c>
    </row>
    <row r="204" spans="1:4" x14ac:dyDescent="0.3">
      <c r="A204" s="3">
        <v>43404</v>
      </c>
      <c r="B204">
        <v>54.715000000000003</v>
      </c>
      <c r="D204">
        <f t="shared" si="3"/>
        <v>1.7527546608396533E-2</v>
      </c>
    </row>
    <row r="205" spans="1:4" x14ac:dyDescent="0.3">
      <c r="A205" s="3">
        <v>43411</v>
      </c>
      <c r="B205">
        <v>52.487499999999997</v>
      </c>
      <c r="D205">
        <f t="shared" si="3"/>
        <v>-4.0710956776021309E-2</v>
      </c>
    </row>
    <row r="206" spans="1:4" x14ac:dyDescent="0.3">
      <c r="A206" s="3">
        <v>43418</v>
      </c>
      <c r="B206">
        <v>46.7</v>
      </c>
      <c r="D206">
        <f t="shared" si="3"/>
        <v>-0.11026434865444143</v>
      </c>
    </row>
    <row r="207" spans="1:4" x14ac:dyDescent="0.3">
      <c r="A207" s="3">
        <v>43425</v>
      </c>
      <c r="B207">
        <v>44.195</v>
      </c>
      <c r="D207">
        <f t="shared" si="3"/>
        <v>-5.3640256959314826E-2</v>
      </c>
    </row>
    <row r="208" spans="1:4" x14ac:dyDescent="0.3">
      <c r="A208" s="3">
        <v>43432</v>
      </c>
      <c r="B208">
        <v>45.234999999999999</v>
      </c>
      <c r="D208">
        <f t="shared" si="3"/>
        <v>2.3532073764000433E-2</v>
      </c>
    </row>
    <row r="209" spans="1:4" x14ac:dyDescent="0.3">
      <c r="A209" s="3">
        <v>43439</v>
      </c>
      <c r="B209">
        <v>44.172499999999999</v>
      </c>
      <c r="D209">
        <f t="shared" si="3"/>
        <v>-2.3488449209682769E-2</v>
      </c>
    </row>
    <row r="210" spans="1:4" x14ac:dyDescent="0.3">
      <c r="A210" s="3">
        <v>43446</v>
      </c>
      <c r="B210">
        <v>42.274999999999999</v>
      </c>
      <c r="D210">
        <f t="shared" si="3"/>
        <v>-4.2956590638972232E-2</v>
      </c>
    </row>
    <row r="211" spans="1:4" x14ac:dyDescent="0.3">
      <c r="A211" s="3">
        <v>43453</v>
      </c>
      <c r="B211">
        <v>40.222499999999997</v>
      </c>
      <c r="D211">
        <f t="shared" si="3"/>
        <v>-4.8551153163808446E-2</v>
      </c>
    </row>
    <row r="212" spans="1:4" x14ac:dyDescent="0.3">
      <c r="A212" s="3">
        <v>43460</v>
      </c>
      <c r="B212">
        <v>39.292499999999997</v>
      </c>
      <c r="D212">
        <f t="shared" si="3"/>
        <v>-2.312138728323699E-2</v>
      </c>
    </row>
    <row r="213" spans="1:4" x14ac:dyDescent="0.3">
      <c r="A213" s="3">
        <v>43467</v>
      </c>
      <c r="B213">
        <v>39.479999999999997</v>
      </c>
      <c r="D213">
        <f t="shared" si="3"/>
        <v>4.7719030349303304E-3</v>
      </c>
    </row>
    <row r="214" spans="1:4" x14ac:dyDescent="0.3">
      <c r="A214" s="3">
        <v>43474</v>
      </c>
      <c r="B214">
        <v>38.327500000000001</v>
      </c>
      <c r="D214">
        <f t="shared" si="3"/>
        <v>-2.9191995947315006E-2</v>
      </c>
    </row>
    <row r="215" spans="1:4" x14ac:dyDescent="0.3">
      <c r="A215" s="3">
        <v>43481</v>
      </c>
      <c r="B215">
        <v>38.734999999999999</v>
      </c>
      <c r="D215">
        <f t="shared" si="3"/>
        <v>1.0632052703672267E-2</v>
      </c>
    </row>
    <row r="216" spans="1:4" x14ac:dyDescent="0.3">
      <c r="A216" s="3">
        <v>43488</v>
      </c>
      <c r="B216">
        <v>38.479999999999997</v>
      </c>
      <c r="D216">
        <f t="shared" si="3"/>
        <v>-6.5831934942559072E-3</v>
      </c>
    </row>
    <row r="217" spans="1:4" x14ac:dyDescent="0.3">
      <c r="A217" s="3">
        <v>43495</v>
      </c>
      <c r="B217">
        <v>41.3125</v>
      </c>
      <c r="D217">
        <f t="shared" si="3"/>
        <v>7.3609667359667452E-2</v>
      </c>
    </row>
    <row r="218" spans="1:4" x14ac:dyDescent="0.3">
      <c r="A218" s="3">
        <v>43502</v>
      </c>
      <c r="B218">
        <v>43.56</v>
      </c>
      <c r="D218">
        <f t="shared" si="3"/>
        <v>5.440242057488659E-2</v>
      </c>
    </row>
    <row r="219" spans="1:4" x14ac:dyDescent="0.3">
      <c r="A219" s="3">
        <v>43509</v>
      </c>
      <c r="B219">
        <v>42.545000000000002</v>
      </c>
      <c r="D219">
        <f t="shared" si="3"/>
        <v>-2.3301193755739222E-2</v>
      </c>
    </row>
    <row r="220" spans="1:4" x14ac:dyDescent="0.3">
      <c r="A220" s="3">
        <v>43516</v>
      </c>
      <c r="B220">
        <v>43.0075</v>
      </c>
      <c r="D220">
        <f t="shared" si="3"/>
        <v>1.0870842637207629E-2</v>
      </c>
    </row>
    <row r="221" spans="1:4" x14ac:dyDescent="0.3">
      <c r="A221" s="3">
        <v>43523</v>
      </c>
      <c r="B221">
        <v>43.717500000000001</v>
      </c>
      <c r="D221">
        <f t="shared" si="3"/>
        <v>1.6508748474103375E-2</v>
      </c>
    </row>
    <row r="222" spans="1:4" x14ac:dyDescent="0.3">
      <c r="A222" s="3">
        <v>43530</v>
      </c>
      <c r="B222">
        <v>43.63</v>
      </c>
      <c r="D222">
        <f t="shared" si="3"/>
        <v>-2.0014868187796324E-3</v>
      </c>
    </row>
    <row r="223" spans="1:4" x14ac:dyDescent="0.3">
      <c r="A223" s="3">
        <v>43537</v>
      </c>
      <c r="B223">
        <v>45.427500000000002</v>
      </c>
      <c r="D223">
        <f t="shared" si="3"/>
        <v>4.1198716479486579E-2</v>
      </c>
    </row>
    <row r="224" spans="1:4" x14ac:dyDescent="0.3">
      <c r="A224" s="3">
        <v>43544</v>
      </c>
      <c r="B224">
        <v>47.04</v>
      </c>
      <c r="D224">
        <f t="shared" si="3"/>
        <v>3.5496120191513887E-2</v>
      </c>
    </row>
    <row r="225" spans="1:4" x14ac:dyDescent="0.3">
      <c r="A225" s="3">
        <v>43551</v>
      </c>
      <c r="B225">
        <v>47.1175</v>
      </c>
      <c r="D225">
        <f t="shared" si="3"/>
        <v>1.6475340136054542E-3</v>
      </c>
    </row>
    <row r="226" spans="1:4" x14ac:dyDescent="0.3">
      <c r="A226" s="3">
        <v>43558</v>
      </c>
      <c r="B226">
        <v>48.837499999999999</v>
      </c>
      <c r="D226">
        <f t="shared" si="3"/>
        <v>3.6504483472170612E-2</v>
      </c>
    </row>
    <row r="227" spans="1:4" x14ac:dyDescent="0.3">
      <c r="A227" s="3">
        <v>43565</v>
      </c>
      <c r="B227">
        <v>50.155000000000001</v>
      </c>
      <c r="D227">
        <f t="shared" si="3"/>
        <v>2.6977220373688306E-2</v>
      </c>
    </row>
    <row r="228" spans="1:4" x14ac:dyDescent="0.3">
      <c r="A228" s="3">
        <v>43572</v>
      </c>
      <c r="B228">
        <v>50.782499999999999</v>
      </c>
      <c r="D228">
        <f t="shared" si="3"/>
        <v>1.2511215232778341E-2</v>
      </c>
    </row>
    <row r="229" spans="1:4" x14ac:dyDescent="0.3">
      <c r="A229" s="3">
        <v>43579</v>
      </c>
      <c r="B229">
        <v>51.79</v>
      </c>
      <c r="D229">
        <f t="shared" si="3"/>
        <v>1.9839511642790339E-2</v>
      </c>
    </row>
    <row r="230" spans="1:4" x14ac:dyDescent="0.3">
      <c r="A230" s="3">
        <v>43586</v>
      </c>
      <c r="B230">
        <v>52.63</v>
      </c>
      <c r="D230">
        <f t="shared" si="3"/>
        <v>1.621934736435612E-2</v>
      </c>
    </row>
    <row r="231" spans="1:4" x14ac:dyDescent="0.3">
      <c r="A231" s="3">
        <v>43593</v>
      </c>
      <c r="B231">
        <v>50.725000000000001</v>
      </c>
      <c r="D231">
        <f t="shared" si="3"/>
        <v>-3.6196085882576494E-2</v>
      </c>
    </row>
    <row r="232" spans="1:4" x14ac:dyDescent="0.3">
      <c r="A232" s="3">
        <v>43600</v>
      </c>
      <c r="B232">
        <v>47.73</v>
      </c>
      <c r="D232">
        <f t="shared" si="3"/>
        <v>-5.9043863972400287E-2</v>
      </c>
    </row>
    <row r="233" spans="1:4" x14ac:dyDescent="0.3">
      <c r="A233" s="3">
        <v>43607</v>
      </c>
      <c r="B233">
        <v>45.695</v>
      </c>
      <c r="D233">
        <f t="shared" si="3"/>
        <v>-4.2635658914728612E-2</v>
      </c>
    </row>
    <row r="234" spans="1:4" x14ac:dyDescent="0.3">
      <c r="A234" s="3">
        <v>43614</v>
      </c>
      <c r="B234">
        <v>44.344999999999999</v>
      </c>
      <c r="D234">
        <f t="shared" si="3"/>
        <v>-2.95437137542401E-2</v>
      </c>
    </row>
    <row r="235" spans="1:4" x14ac:dyDescent="0.3">
      <c r="A235" s="3">
        <v>43621</v>
      </c>
      <c r="B235">
        <v>45.634999999999998</v>
      </c>
      <c r="D235">
        <f t="shared" si="3"/>
        <v>2.9090089074303736E-2</v>
      </c>
    </row>
    <row r="236" spans="1:4" x14ac:dyDescent="0.3">
      <c r="A236" s="3">
        <v>43628</v>
      </c>
      <c r="B236">
        <v>48.547499999999999</v>
      </c>
      <c r="D236">
        <f t="shared" si="3"/>
        <v>6.3821628136298922E-2</v>
      </c>
    </row>
    <row r="237" spans="1:4" x14ac:dyDescent="0.3">
      <c r="A237" s="3">
        <v>43635</v>
      </c>
      <c r="B237">
        <v>49.467500000000001</v>
      </c>
      <c r="D237">
        <f t="shared" si="3"/>
        <v>1.895051238477783E-2</v>
      </c>
    </row>
    <row r="238" spans="1:4" x14ac:dyDescent="0.3">
      <c r="A238" s="3">
        <v>43642</v>
      </c>
      <c r="B238">
        <v>49.95</v>
      </c>
      <c r="D238">
        <f t="shared" ref="D238:D301" si="4">(B238-B237)/B237</f>
        <v>9.753878809319284E-3</v>
      </c>
    </row>
    <row r="239" spans="1:4" x14ac:dyDescent="0.3">
      <c r="A239" s="3">
        <v>43649</v>
      </c>
      <c r="B239">
        <v>51.102499999999999</v>
      </c>
      <c r="D239">
        <f t="shared" si="4"/>
        <v>2.3073073073072999E-2</v>
      </c>
    </row>
    <row r="240" spans="1:4" x14ac:dyDescent="0.3">
      <c r="A240" s="3">
        <v>43656</v>
      </c>
      <c r="B240">
        <v>50.807499999999997</v>
      </c>
      <c r="D240">
        <f t="shared" si="4"/>
        <v>-5.7727117068636898E-3</v>
      </c>
    </row>
    <row r="241" spans="1:4" x14ac:dyDescent="0.3">
      <c r="A241" s="3">
        <v>43663</v>
      </c>
      <c r="B241">
        <v>50.837499999999999</v>
      </c>
      <c r="D241">
        <f t="shared" si="4"/>
        <v>5.9046400629830516E-4</v>
      </c>
    </row>
    <row r="242" spans="1:4" x14ac:dyDescent="0.3">
      <c r="A242" s="3">
        <v>43670</v>
      </c>
      <c r="B242">
        <v>52.167499999999997</v>
      </c>
      <c r="D242">
        <f t="shared" si="4"/>
        <v>2.616179001721167E-2</v>
      </c>
    </row>
    <row r="243" spans="1:4" x14ac:dyDescent="0.3">
      <c r="A243" s="3">
        <v>43677</v>
      </c>
      <c r="B243">
        <v>53.26</v>
      </c>
      <c r="D243">
        <f t="shared" si="4"/>
        <v>2.0942157473522811E-2</v>
      </c>
    </row>
    <row r="244" spans="1:4" x14ac:dyDescent="0.3">
      <c r="A244" s="3">
        <v>43684</v>
      </c>
      <c r="B244">
        <v>49.76</v>
      </c>
      <c r="D244">
        <f t="shared" si="4"/>
        <v>-6.5715358618099892E-2</v>
      </c>
    </row>
    <row r="245" spans="1:4" x14ac:dyDescent="0.3">
      <c r="A245" s="3">
        <v>43691</v>
      </c>
      <c r="B245">
        <v>50.6875</v>
      </c>
      <c r="D245">
        <f t="shared" si="4"/>
        <v>1.8639469453376245E-2</v>
      </c>
    </row>
    <row r="246" spans="1:4" x14ac:dyDescent="0.3">
      <c r="A246" s="3">
        <v>43698</v>
      </c>
      <c r="B246">
        <v>53.16</v>
      </c>
      <c r="D246">
        <f t="shared" si="4"/>
        <v>4.8779284833538772E-2</v>
      </c>
    </row>
    <row r="247" spans="1:4" x14ac:dyDescent="0.3">
      <c r="A247" s="3">
        <v>43705</v>
      </c>
      <c r="B247">
        <v>51.3825</v>
      </c>
      <c r="D247">
        <f t="shared" si="4"/>
        <v>-3.3436794582392709E-2</v>
      </c>
    </row>
    <row r="248" spans="1:4" x14ac:dyDescent="0.3">
      <c r="A248" s="3">
        <v>43712</v>
      </c>
      <c r="B248">
        <v>52.297499999999999</v>
      </c>
      <c r="D248">
        <f t="shared" si="4"/>
        <v>1.7807619325645875E-2</v>
      </c>
    </row>
    <row r="249" spans="1:4" x14ac:dyDescent="0.3">
      <c r="A249" s="3">
        <v>43719</v>
      </c>
      <c r="B249">
        <v>55.897500000000001</v>
      </c>
      <c r="D249">
        <f t="shared" si="4"/>
        <v>6.8836942492470993E-2</v>
      </c>
    </row>
    <row r="250" spans="1:4" x14ac:dyDescent="0.3">
      <c r="A250" s="3">
        <v>43726</v>
      </c>
      <c r="B250">
        <v>55.692500000000003</v>
      </c>
      <c r="D250">
        <f t="shared" si="4"/>
        <v>-3.6674269868956265E-3</v>
      </c>
    </row>
    <row r="251" spans="1:4" x14ac:dyDescent="0.3">
      <c r="A251" s="3">
        <v>43733</v>
      </c>
      <c r="B251">
        <v>55.2575</v>
      </c>
      <c r="D251">
        <f t="shared" si="4"/>
        <v>-7.810746509853252E-3</v>
      </c>
    </row>
    <row r="252" spans="1:4" x14ac:dyDescent="0.3">
      <c r="A252" s="3">
        <v>43740</v>
      </c>
      <c r="B252">
        <v>54.74</v>
      </c>
      <c r="D252">
        <f t="shared" si="4"/>
        <v>-9.3652445369406551E-3</v>
      </c>
    </row>
    <row r="253" spans="1:4" x14ac:dyDescent="0.3">
      <c r="A253" s="3">
        <v>43747</v>
      </c>
      <c r="B253">
        <v>56.7575</v>
      </c>
      <c r="D253">
        <f t="shared" si="4"/>
        <v>3.6856046766532667E-2</v>
      </c>
    </row>
    <row r="254" spans="1:4" x14ac:dyDescent="0.3">
      <c r="A254" s="3">
        <v>43754</v>
      </c>
      <c r="B254">
        <v>58.592500000000001</v>
      </c>
      <c r="D254">
        <f t="shared" si="4"/>
        <v>3.2330529004977328E-2</v>
      </c>
    </row>
    <row r="255" spans="1:4" x14ac:dyDescent="0.3">
      <c r="A255" s="3">
        <v>43761</v>
      </c>
      <c r="B255">
        <v>60.795000000000002</v>
      </c>
      <c r="D255">
        <f t="shared" si="4"/>
        <v>3.7590135256218807E-2</v>
      </c>
    </row>
    <row r="256" spans="1:4" x14ac:dyDescent="0.3">
      <c r="A256" s="3">
        <v>43768</v>
      </c>
      <c r="B256">
        <v>60.814999999999998</v>
      </c>
      <c r="D256">
        <f t="shared" si="4"/>
        <v>3.2897442223860546E-4</v>
      </c>
    </row>
    <row r="257" spans="1:4" x14ac:dyDescent="0.3">
      <c r="A257" s="3">
        <v>43775</v>
      </c>
      <c r="B257">
        <v>64.31</v>
      </c>
      <c r="D257">
        <f t="shared" si="4"/>
        <v>5.7469374331990543E-2</v>
      </c>
    </row>
    <row r="258" spans="1:4" x14ac:dyDescent="0.3">
      <c r="A258" s="3">
        <v>43782</v>
      </c>
      <c r="B258">
        <v>66.117500000000007</v>
      </c>
      <c r="D258">
        <f t="shared" si="4"/>
        <v>2.8106048825999135E-2</v>
      </c>
    </row>
    <row r="259" spans="1:4" x14ac:dyDescent="0.3">
      <c r="A259" s="3">
        <v>43789</v>
      </c>
      <c r="B259">
        <v>65.797499999999999</v>
      </c>
      <c r="D259">
        <f t="shared" si="4"/>
        <v>-4.8398684160775489E-3</v>
      </c>
    </row>
    <row r="260" spans="1:4" x14ac:dyDescent="0.3">
      <c r="A260" s="3">
        <v>43796</v>
      </c>
      <c r="B260">
        <v>66.959999999999994</v>
      </c>
      <c r="D260">
        <f t="shared" si="4"/>
        <v>1.7667844522968112E-2</v>
      </c>
    </row>
    <row r="261" spans="1:4" x14ac:dyDescent="0.3">
      <c r="A261" s="3">
        <v>43803</v>
      </c>
      <c r="B261">
        <v>65.435000000000002</v>
      </c>
      <c r="D261">
        <f t="shared" si="4"/>
        <v>-2.2774790919952086E-2</v>
      </c>
    </row>
    <row r="262" spans="1:4" x14ac:dyDescent="0.3">
      <c r="A262" s="3">
        <v>43810</v>
      </c>
      <c r="B262">
        <v>67.692499999999995</v>
      </c>
      <c r="D262">
        <f t="shared" si="4"/>
        <v>3.4499885382440483E-2</v>
      </c>
    </row>
    <row r="263" spans="1:4" x14ac:dyDescent="0.3">
      <c r="A263" s="3">
        <v>43817</v>
      </c>
      <c r="B263">
        <v>69.935000000000002</v>
      </c>
      <c r="D263">
        <f t="shared" si="4"/>
        <v>3.312774679617398E-2</v>
      </c>
    </row>
    <row r="264" spans="1:4" x14ac:dyDescent="0.3">
      <c r="A264" s="3">
        <v>43824</v>
      </c>
      <c r="B264">
        <v>71.067499999999995</v>
      </c>
      <c r="D264">
        <f t="shared" si="4"/>
        <v>1.6193608350611184E-2</v>
      </c>
    </row>
    <row r="265" spans="1:4" x14ac:dyDescent="0.3">
      <c r="A265" s="3">
        <v>43831</v>
      </c>
      <c r="B265">
        <v>73.412499999999994</v>
      </c>
      <c r="D265">
        <f t="shared" si="4"/>
        <v>3.29967988180251E-2</v>
      </c>
    </row>
    <row r="266" spans="1:4" x14ac:dyDescent="0.3">
      <c r="A266" s="3">
        <v>43838</v>
      </c>
      <c r="B266">
        <v>75.797499999999999</v>
      </c>
      <c r="D266">
        <f t="shared" si="4"/>
        <v>3.2487655372041617E-2</v>
      </c>
    </row>
    <row r="267" spans="1:4" x14ac:dyDescent="0.3">
      <c r="A267" s="3">
        <v>43845</v>
      </c>
      <c r="B267">
        <v>77.834999999999994</v>
      </c>
      <c r="D267">
        <f t="shared" si="4"/>
        <v>2.6880833800587017E-2</v>
      </c>
    </row>
    <row r="268" spans="1:4" x14ac:dyDescent="0.3">
      <c r="A268" s="3">
        <v>43852</v>
      </c>
      <c r="B268">
        <v>79.424999999999997</v>
      </c>
      <c r="D268">
        <f t="shared" si="4"/>
        <v>2.0427828097899448E-2</v>
      </c>
    </row>
    <row r="269" spans="1:4" x14ac:dyDescent="0.3">
      <c r="A269" s="3">
        <v>43859</v>
      </c>
      <c r="B269">
        <v>81.084999999999994</v>
      </c>
      <c r="D269">
        <f t="shared" si="4"/>
        <v>2.0900220333648054E-2</v>
      </c>
    </row>
    <row r="270" spans="1:4" x14ac:dyDescent="0.3">
      <c r="A270" s="3">
        <v>43866</v>
      </c>
      <c r="B270">
        <v>80.362499999999997</v>
      </c>
      <c r="D270">
        <f t="shared" si="4"/>
        <v>-8.9104026638712041E-3</v>
      </c>
    </row>
    <row r="271" spans="1:4" x14ac:dyDescent="0.3">
      <c r="A271" s="3">
        <v>43873</v>
      </c>
      <c r="B271">
        <v>81.8</v>
      </c>
      <c r="D271">
        <f t="shared" si="4"/>
        <v>1.7887696375797169E-2</v>
      </c>
    </row>
    <row r="272" spans="1:4" x14ac:dyDescent="0.3">
      <c r="A272" s="3">
        <v>43880</v>
      </c>
      <c r="B272">
        <v>80.905000000000001</v>
      </c>
      <c r="D272">
        <f t="shared" si="4"/>
        <v>-1.0941320293398485E-2</v>
      </c>
    </row>
    <row r="273" spans="1:4" x14ac:dyDescent="0.3">
      <c r="A273" s="3">
        <v>43887</v>
      </c>
      <c r="B273">
        <v>73.162400000000005</v>
      </c>
      <c r="D273">
        <f t="shared" si="4"/>
        <v>-9.569989493850807E-2</v>
      </c>
    </row>
    <row r="274" spans="1:4" x14ac:dyDescent="0.3">
      <c r="A274" s="3">
        <v>43894</v>
      </c>
      <c r="B274">
        <v>75.685000000000002</v>
      </c>
      <c r="D274">
        <f t="shared" si="4"/>
        <v>3.4479459394443003E-2</v>
      </c>
    </row>
    <row r="275" spans="1:4" x14ac:dyDescent="0.3">
      <c r="A275" s="3">
        <v>43901</v>
      </c>
      <c r="B275">
        <v>68.857500000000002</v>
      </c>
      <c r="D275">
        <f t="shared" si="4"/>
        <v>-9.0209420624958722E-2</v>
      </c>
    </row>
    <row r="276" spans="1:4" x14ac:dyDescent="0.3">
      <c r="A276" s="3">
        <v>43908</v>
      </c>
      <c r="B276">
        <v>61.667499999999997</v>
      </c>
      <c r="D276">
        <f t="shared" si="4"/>
        <v>-0.104418545546963</v>
      </c>
    </row>
    <row r="277" spans="1:4" x14ac:dyDescent="0.3">
      <c r="A277" s="3">
        <v>43915</v>
      </c>
      <c r="B277">
        <v>61.38</v>
      </c>
      <c r="D277">
        <f t="shared" si="4"/>
        <v>-4.6620991608220591E-3</v>
      </c>
    </row>
    <row r="278" spans="1:4" x14ac:dyDescent="0.3">
      <c r="A278" s="3">
        <v>43922</v>
      </c>
      <c r="B278">
        <v>60.227499999999999</v>
      </c>
      <c r="D278">
        <f t="shared" si="4"/>
        <v>-1.8776474421635766E-2</v>
      </c>
    </row>
    <row r="279" spans="1:4" x14ac:dyDescent="0.3">
      <c r="A279" s="3">
        <v>43929</v>
      </c>
      <c r="B279">
        <v>66.517499999999998</v>
      </c>
      <c r="D279">
        <f t="shared" si="4"/>
        <v>0.10443734174588019</v>
      </c>
    </row>
    <row r="280" spans="1:4" x14ac:dyDescent="0.3">
      <c r="A280" s="3">
        <v>43936</v>
      </c>
      <c r="B280">
        <v>71.107500000000002</v>
      </c>
      <c r="D280">
        <f t="shared" si="4"/>
        <v>6.9004397339046175E-2</v>
      </c>
    </row>
    <row r="281" spans="1:4" x14ac:dyDescent="0.3">
      <c r="A281" s="3">
        <v>43943</v>
      </c>
      <c r="B281">
        <v>69.025000000000006</v>
      </c>
      <c r="D281">
        <f t="shared" si="4"/>
        <v>-2.9286643462363267E-2</v>
      </c>
    </row>
    <row r="282" spans="1:4" x14ac:dyDescent="0.3">
      <c r="A282" s="3">
        <v>43950</v>
      </c>
      <c r="B282">
        <v>71.932500000000005</v>
      </c>
      <c r="D282">
        <f t="shared" si="4"/>
        <v>4.2122419413256049E-2</v>
      </c>
    </row>
    <row r="283" spans="1:4" x14ac:dyDescent="0.3">
      <c r="A283" s="3">
        <v>43957</v>
      </c>
      <c r="B283">
        <v>75.157499999999999</v>
      </c>
      <c r="D283">
        <f t="shared" si="4"/>
        <v>4.4833698258784194E-2</v>
      </c>
    </row>
    <row r="284" spans="1:4" x14ac:dyDescent="0.3">
      <c r="A284" s="3">
        <v>43964</v>
      </c>
      <c r="B284">
        <v>76.912499999999994</v>
      </c>
      <c r="D284">
        <f t="shared" si="4"/>
        <v>2.3350962977746671E-2</v>
      </c>
    </row>
    <row r="285" spans="1:4" x14ac:dyDescent="0.3">
      <c r="A285" s="3">
        <v>43971</v>
      </c>
      <c r="B285">
        <v>79.807500000000005</v>
      </c>
      <c r="D285">
        <f t="shared" si="4"/>
        <v>3.7640175524134706E-2</v>
      </c>
    </row>
    <row r="286" spans="1:4" x14ac:dyDescent="0.3">
      <c r="A286" s="3">
        <v>43978</v>
      </c>
      <c r="B286">
        <v>79.527500000000003</v>
      </c>
      <c r="D286">
        <f t="shared" si="4"/>
        <v>-3.508442189017337E-3</v>
      </c>
    </row>
    <row r="287" spans="1:4" x14ac:dyDescent="0.3">
      <c r="A287" s="3">
        <v>43985</v>
      </c>
      <c r="B287">
        <v>81.28</v>
      </c>
      <c r="D287">
        <f t="shared" si="4"/>
        <v>2.2036402502279055E-2</v>
      </c>
    </row>
    <row r="288" spans="1:4" x14ac:dyDescent="0.3">
      <c r="A288" s="3">
        <v>43992</v>
      </c>
      <c r="B288">
        <v>88.21</v>
      </c>
      <c r="D288">
        <f t="shared" si="4"/>
        <v>8.5260826771653447E-2</v>
      </c>
    </row>
    <row r="289" spans="1:4" x14ac:dyDescent="0.3">
      <c r="A289" s="3">
        <v>43999</v>
      </c>
      <c r="B289">
        <v>87.897499999999994</v>
      </c>
      <c r="D289">
        <f t="shared" si="4"/>
        <v>-3.5426822355741983E-3</v>
      </c>
    </row>
    <row r="290" spans="1:4" x14ac:dyDescent="0.3">
      <c r="A290" s="3">
        <v>44006</v>
      </c>
      <c r="B290">
        <v>90.015000000000001</v>
      </c>
      <c r="D290">
        <f t="shared" si="4"/>
        <v>2.409056002730461E-2</v>
      </c>
    </row>
    <row r="291" spans="1:4" x14ac:dyDescent="0.3">
      <c r="A291" s="3">
        <v>44013</v>
      </c>
      <c r="B291">
        <v>91.027500000000003</v>
      </c>
      <c r="D291">
        <f t="shared" si="4"/>
        <v>1.1248125312447958E-2</v>
      </c>
    </row>
    <row r="292" spans="1:4" x14ac:dyDescent="0.3">
      <c r="A292" s="3">
        <v>44020</v>
      </c>
      <c r="B292">
        <v>95.342500000000001</v>
      </c>
      <c r="D292">
        <f t="shared" si="4"/>
        <v>4.7403257257422178E-2</v>
      </c>
    </row>
    <row r="293" spans="1:4" x14ac:dyDescent="0.3">
      <c r="A293" s="3">
        <v>44027</v>
      </c>
      <c r="B293">
        <v>97.724999999999994</v>
      </c>
      <c r="D293">
        <f t="shared" si="4"/>
        <v>2.4988855966646493E-2</v>
      </c>
    </row>
    <row r="294" spans="1:4" x14ac:dyDescent="0.3">
      <c r="A294" s="3">
        <v>44034</v>
      </c>
      <c r="B294">
        <v>97.272499999999994</v>
      </c>
      <c r="D294">
        <f t="shared" si="4"/>
        <v>-4.6303402404707147E-3</v>
      </c>
    </row>
    <row r="295" spans="1:4" x14ac:dyDescent="0.3">
      <c r="A295" s="3">
        <v>44041</v>
      </c>
      <c r="B295">
        <v>95.04</v>
      </c>
      <c r="D295">
        <f t="shared" si="4"/>
        <v>-2.2950988203243337E-2</v>
      </c>
    </row>
    <row r="296" spans="1:4" x14ac:dyDescent="0.3">
      <c r="A296" s="3">
        <v>44048</v>
      </c>
      <c r="B296">
        <v>110.0625</v>
      </c>
      <c r="D296">
        <f t="shared" si="4"/>
        <v>0.15806502525252517</v>
      </c>
    </row>
    <row r="297" spans="1:4" x14ac:dyDescent="0.3">
      <c r="A297" s="3">
        <v>44055</v>
      </c>
      <c r="B297">
        <v>113.01</v>
      </c>
      <c r="D297">
        <f t="shared" si="4"/>
        <v>2.6780238500851834E-2</v>
      </c>
    </row>
    <row r="298" spans="1:4" x14ac:dyDescent="0.3">
      <c r="A298" s="3">
        <v>44062</v>
      </c>
      <c r="B298">
        <v>115.7075</v>
      </c>
      <c r="D298">
        <f t="shared" si="4"/>
        <v>2.3869569064684459E-2</v>
      </c>
    </row>
    <row r="299" spans="1:4" x14ac:dyDescent="0.3">
      <c r="A299" s="3">
        <v>44069</v>
      </c>
      <c r="B299">
        <v>126.52249999999999</v>
      </c>
      <c r="D299">
        <f t="shared" si="4"/>
        <v>9.3468444137156173E-2</v>
      </c>
    </row>
    <row r="300" spans="1:4" x14ac:dyDescent="0.3">
      <c r="A300" s="3">
        <v>44076</v>
      </c>
      <c r="B300">
        <v>131.4</v>
      </c>
      <c r="D300">
        <f t="shared" si="4"/>
        <v>3.8550455452587583E-2</v>
      </c>
    </row>
    <row r="301" spans="1:4" x14ac:dyDescent="0.3">
      <c r="A301" s="3">
        <v>44083</v>
      </c>
      <c r="B301">
        <v>117.32</v>
      </c>
      <c r="D301">
        <f t="shared" si="4"/>
        <v>-0.10715372907153738</v>
      </c>
    </row>
    <row r="302" spans="1:4" x14ac:dyDescent="0.3">
      <c r="A302" s="3">
        <v>44090</v>
      </c>
      <c r="B302">
        <v>112.13</v>
      </c>
      <c r="D302">
        <f t="shared" ref="D302:D365" si="5">(B302-B301)/B301</f>
        <v>-4.4237981588816894E-2</v>
      </c>
    </row>
    <row r="303" spans="1:4" x14ac:dyDescent="0.3">
      <c r="A303" s="3">
        <v>44097</v>
      </c>
      <c r="B303">
        <v>107.12</v>
      </c>
      <c r="D303">
        <f t="shared" si="5"/>
        <v>-4.4680281815749498E-2</v>
      </c>
    </row>
    <row r="304" spans="1:4" x14ac:dyDescent="0.3">
      <c r="A304" s="3">
        <v>44104</v>
      </c>
      <c r="B304">
        <v>115.81</v>
      </c>
      <c r="D304">
        <f t="shared" si="5"/>
        <v>8.112397311426435E-2</v>
      </c>
    </row>
    <row r="305" spans="1:4" x14ac:dyDescent="0.3">
      <c r="A305" s="3">
        <v>44111</v>
      </c>
      <c r="B305">
        <v>115.08</v>
      </c>
      <c r="D305">
        <f t="shared" si="5"/>
        <v>-6.3034280286676792E-3</v>
      </c>
    </row>
    <row r="306" spans="1:4" x14ac:dyDescent="0.3">
      <c r="A306" s="3">
        <v>44118</v>
      </c>
      <c r="B306">
        <v>121.19</v>
      </c>
      <c r="D306">
        <f t="shared" si="5"/>
        <v>5.3093500173792142E-2</v>
      </c>
    </row>
    <row r="307" spans="1:4" x14ac:dyDescent="0.3">
      <c r="A307" s="3">
        <v>44125</v>
      </c>
      <c r="B307">
        <v>116.87</v>
      </c>
      <c r="D307">
        <f t="shared" si="5"/>
        <v>-3.5646505487251366E-2</v>
      </c>
    </row>
    <row r="308" spans="1:4" x14ac:dyDescent="0.3">
      <c r="A308" s="3">
        <v>44132</v>
      </c>
      <c r="B308">
        <v>111.2</v>
      </c>
      <c r="D308">
        <f t="shared" si="5"/>
        <v>-4.8515444510995133E-2</v>
      </c>
    </row>
    <row r="309" spans="1:4" x14ac:dyDescent="0.3">
      <c r="A309" s="3">
        <v>44139</v>
      </c>
      <c r="B309">
        <v>114.95</v>
      </c>
      <c r="D309">
        <f t="shared" si="5"/>
        <v>3.3723021582733811E-2</v>
      </c>
    </row>
    <row r="310" spans="1:4" x14ac:dyDescent="0.3">
      <c r="A310" s="3">
        <v>44146</v>
      </c>
      <c r="B310">
        <v>119.49</v>
      </c>
      <c r="D310">
        <f t="shared" si="5"/>
        <v>3.9495432796868131E-2</v>
      </c>
    </row>
    <row r="311" spans="1:4" x14ac:dyDescent="0.3">
      <c r="A311" s="3">
        <v>44153</v>
      </c>
      <c r="B311">
        <v>118.03</v>
      </c>
      <c r="D311">
        <f t="shared" si="5"/>
        <v>-1.221859569838475E-2</v>
      </c>
    </row>
    <row r="312" spans="1:4" x14ac:dyDescent="0.3">
      <c r="A312" s="3">
        <v>44160</v>
      </c>
      <c r="B312">
        <v>116.03</v>
      </c>
      <c r="D312">
        <f t="shared" si="5"/>
        <v>-1.6944844531051429E-2</v>
      </c>
    </row>
    <row r="313" spans="1:4" x14ac:dyDescent="0.3">
      <c r="A313" s="3">
        <v>44167</v>
      </c>
      <c r="B313">
        <v>123.08</v>
      </c>
      <c r="D313">
        <f t="shared" si="5"/>
        <v>6.076014823752475E-2</v>
      </c>
    </row>
    <row r="314" spans="1:4" x14ac:dyDescent="0.3">
      <c r="A314" s="3">
        <v>44174</v>
      </c>
      <c r="B314">
        <v>121.78</v>
      </c>
      <c r="D314">
        <f t="shared" si="5"/>
        <v>-1.0562235944101375E-2</v>
      </c>
    </row>
    <row r="315" spans="1:4" x14ac:dyDescent="0.3">
      <c r="A315" s="3">
        <v>44181</v>
      </c>
      <c r="B315">
        <v>127.81</v>
      </c>
      <c r="D315">
        <f t="shared" si="5"/>
        <v>4.9515519789784863E-2</v>
      </c>
    </row>
    <row r="316" spans="1:4" x14ac:dyDescent="0.3">
      <c r="A316" s="3">
        <v>44188</v>
      </c>
      <c r="B316">
        <v>130.96</v>
      </c>
      <c r="D316">
        <f t="shared" si="5"/>
        <v>2.4645958845160829E-2</v>
      </c>
    </row>
    <row r="317" spans="1:4" x14ac:dyDescent="0.3">
      <c r="A317" s="3">
        <v>44195</v>
      </c>
      <c r="B317">
        <v>133.72</v>
      </c>
      <c r="D317">
        <f t="shared" si="5"/>
        <v>2.1075137446548493E-2</v>
      </c>
    </row>
    <row r="318" spans="1:4" x14ac:dyDescent="0.3">
      <c r="A318" s="3">
        <v>44202</v>
      </c>
      <c r="B318">
        <v>126.6</v>
      </c>
      <c r="D318">
        <f t="shared" si="5"/>
        <v>-5.3245587795393394E-2</v>
      </c>
    </row>
    <row r="319" spans="1:4" x14ac:dyDescent="0.3">
      <c r="A319" s="3">
        <v>44209</v>
      </c>
      <c r="B319">
        <v>130.88999999999999</v>
      </c>
      <c r="D319">
        <f t="shared" si="5"/>
        <v>3.3886255924170557E-2</v>
      </c>
    </row>
    <row r="320" spans="1:4" x14ac:dyDescent="0.3">
      <c r="A320" s="3">
        <v>44216</v>
      </c>
      <c r="B320">
        <v>132.03</v>
      </c>
      <c r="D320">
        <f t="shared" si="5"/>
        <v>8.7096034838415066E-3</v>
      </c>
    </row>
    <row r="321" spans="1:4" x14ac:dyDescent="0.3">
      <c r="A321" s="3">
        <v>44223</v>
      </c>
      <c r="B321">
        <v>142.06</v>
      </c>
      <c r="D321">
        <f t="shared" si="5"/>
        <v>7.5967583125047339E-2</v>
      </c>
    </row>
    <row r="322" spans="1:4" x14ac:dyDescent="0.3">
      <c r="A322" s="3">
        <v>44230</v>
      </c>
      <c r="B322">
        <v>133.94</v>
      </c>
      <c r="D322">
        <f t="shared" si="5"/>
        <v>-5.7158946923835031E-2</v>
      </c>
    </row>
    <row r="323" spans="1:4" x14ac:dyDescent="0.3">
      <c r="A323" s="3">
        <v>44237</v>
      </c>
      <c r="B323">
        <v>135.38999999999999</v>
      </c>
      <c r="D323">
        <f t="shared" si="5"/>
        <v>1.0825742869941681E-2</v>
      </c>
    </row>
    <row r="324" spans="1:4" x14ac:dyDescent="0.3">
      <c r="A324" s="3">
        <v>44244</v>
      </c>
      <c r="B324">
        <v>130.84</v>
      </c>
      <c r="D324">
        <f t="shared" si="5"/>
        <v>-3.3606617918605385E-2</v>
      </c>
    </row>
    <row r="325" spans="1:4" x14ac:dyDescent="0.3">
      <c r="A325" s="3">
        <v>44251</v>
      </c>
      <c r="B325">
        <v>125.35</v>
      </c>
      <c r="D325">
        <f t="shared" si="5"/>
        <v>-4.1959645368388941E-2</v>
      </c>
    </row>
    <row r="326" spans="1:4" x14ac:dyDescent="0.3">
      <c r="A326" s="3">
        <v>44258</v>
      </c>
      <c r="B326">
        <v>122.06</v>
      </c>
      <c r="D326">
        <f t="shared" si="5"/>
        <v>-2.6246509772636557E-2</v>
      </c>
    </row>
    <row r="327" spans="1:4" x14ac:dyDescent="0.3">
      <c r="A327" s="3">
        <v>44265</v>
      </c>
      <c r="B327">
        <v>119.98</v>
      </c>
      <c r="D327">
        <f t="shared" si="5"/>
        <v>-1.7040799606750763E-2</v>
      </c>
    </row>
    <row r="328" spans="1:4" x14ac:dyDescent="0.3">
      <c r="A328" s="3">
        <v>44272</v>
      </c>
      <c r="B328">
        <v>124.76</v>
      </c>
      <c r="D328">
        <f t="shared" si="5"/>
        <v>3.9839973328888154E-2</v>
      </c>
    </row>
    <row r="329" spans="1:4" x14ac:dyDescent="0.3">
      <c r="A329" s="3">
        <v>44279</v>
      </c>
      <c r="B329">
        <v>120.09</v>
      </c>
      <c r="D329">
        <f t="shared" si="5"/>
        <v>-3.7431869188842587E-2</v>
      </c>
    </row>
    <row r="330" spans="1:4" x14ac:dyDescent="0.3">
      <c r="A330" s="3">
        <v>44286</v>
      </c>
      <c r="B330">
        <v>122.15</v>
      </c>
      <c r="D330">
        <f t="shared" si="5"/>
        <v>1.7153801315679926E-2</v>
      </c>
    </row>
    <row r="331" spans="1:4" x14ac:dyDescent="0.3">
      <c r="A331" s="3">
        <v>44293</v>
      </c>
      <c r="B331">
        <v>127.9</v>
      </c>
      <c r="D331">
        <f t="shared" si="5"/>
        <v>4.7073270568972571E-2</v>
      </c>
    </row>
    <row r="332" spans="1:4" x14ac:dyDescent="0.3">
      <c r="A332" s="3">
        <v>44300</v>
      </c>
      <c r="B332">
        <v>132.03</v>
      </c>
      <c r="D332">
        <f t="shared" si="5"/>
        <v>3.2290852228303323E-2</v>
      </c>
    </row>
    <row r="333" spans="1:4" x14ac:dyDescent="0.3">
      <c r="A333" s="3">
        <v>44307</v>
      </c>
      <c r="B333">
        <v>133.5</v>
      </c>
      <c r="D333">
        <f t="shared" si="5"/>
        <v>1.1133833219722781E-2</v>
      </c>
    </row>
    <row r="334" spans="1:4" x14ac:dyDescent="0.3">
      <c r="A334" s="3">
        <v>44314</v>
      </c>
      <c r="B334">
        <v>133.58000000000001</v>
      </c>
      <c r="D334">
        <f t="shared" si="5"/>
        <v>5.9925093632968171E-4</v>
      </c>
    </row>
    <row r="335" spans="1:4" x14ac:dyDescent="0.3">
      <c r="A335" s="3">
        <v>44321</v>
      </c>
      <c r="B335">
        <v>128.1</v>
      </c>
      <c r="D335">
        <f t="shared" si="5"/>
        <v>-4.1024105405000878E-2</v>
      </c>
    </row>
    <row r="336" spans="1:4" x14ac:dyDescent="0.3">
      <c r="A336" s="3">
        <v>44328</v>
      </c>
      <c r="B336">
        <v>122.77</v>
      </c>
      <c r="D336">
        <f t="shared" si="5"/>
        <v>-4.1608118657298972E-2</v>
      </c>
    </row>
    <row r="337" spans="1:4" x14ac:dyDescent="0.3">
      <c r="A337" s="3">
        <v>44335</v>
      </c>
      <c r="B337">
        <v>124.69</v>
      </c>
      <c r="D337">
        <f t="shared" si="5"/>
        <v>1.5638999755640644E-2</v>
      </c>
    </row>
    <row r="338" spans="1:4" x14ac:dyDescent="0.3">
      <c r="A338" s="3">
        <v>44342</v>
      </c>
      <c r="B338">
        <v>126.85</v>
      </c>
      <c r="D338">
        <f t="shared" si="5"/>
        <v>1.7322960943138958E-2</v>
      </c>
    </row>
    <row r="339" spans="1:4" x14ac:dyDescent="0.3">
      <c r="A339" s="3">
        <v>44349</v>
      </c>
      <c r="B339">
        <v>125.06</v>
      </c>
      <c r="D339">
        <f t="shared" si="5"/>
        <v>-1.4111154907370848E-2</v>
      </c>
    </row>
    <row r="340" spans="1:4" x14ac:dyDescent="0.3">
      <c r="A340" s="3">
        <v>44356</v>
      </c>
      <c r="B340">
        <v>127.13</v>
      </c>
      <c r="D340">
        <f t="shared" si="5"/>
        <v>1.6552055013593421E-2</v>
      </c>
    </row>
    <row r="341" spans="1:4" x14ac:dyDescent="0.3">
      <c r="A341" s="3">
        <v>44363</v>
      </c>
      <c r="B341">
        <v>130.15</v>
      </c>
      <c r="D341">
        <f t="shared" si="5"/>
        <v>2.3755211201132779E-2</v>
      </c>
    </row>
    <row r="342" spans="1:4" x14ac:dyDescent="0.3">
      <c r="A342" s="3">
        <v>44370</v>
      </c>
      <c r="B342">
        <v>133.69999999999999</v>
      </c>
      <c r="D342">
        <f t="shared" si="5"/>
        <v>2.7276219746446277E-2</v>
      </c>
    </row>
    <row r="343" spans="1:4" x14ac:dyDescent="0.3">
      <c r="A343" s="3">
        <v>44377</v>
      </c>
      <c r="B343">
        <v>136.96</v>
      </c>
      <c r="D343">
        <f t="shared" si="5"/>
        <v>2.4382946896036047E-2</v>
      </c>
    </row>
    <row r="344" spans="1:4" x14ac:dyDescent="0.3">
      <c r="A344" s="3">
        <v>44384</v>
      </c>
      <c r="B344">
        <v>144.57</v>
      </c>
      <c r="D344">
        <f t="shared" si="5"/>
        <v>5.5563668224298951E-2</v>
      </c>
    </row>
    <row r="345" spans="1:4" x14ac:dyDescent="0.3">
      <c r="A345" s="3">
        <v>44391</v>
      </c>
      <c r="B345">
        <v>149.15</v>
      </c>
      <c r="D345">
        <f t="shared" si="5"/>
        <v>3.1680154942242598E-2</v>
      </c>
    </row>
    <row r="346" spans="1:4" x14ac:dyDescent="0.3">
      <c r="A346" s="3">
        <v>44398</v>
      </c>
      <c r="B346">
        <v>145.4</v>
      </c>
      <c r="D346">
        <f t="shared" si="5"/>
        <v>-2.5142474019443511E-2</v>
      </c>
    </row>
    <row r="347" spans="1:4" x14ac:dyDescent="0.3">
      <c r="A347" s="3">
        <v>44405</v>
      </c>
      <c r="B347">
        <v>144.97999999999999</v>
      </c>
      <c r="D347">
        <f t="shared" si="5"/>
        <v>-2.8885832187071246E-3</v>
      </c>
    </row>
    <row r="348" spans="1:4" x14ac:dyDescent="0.3">
      <c r="A348" s="3">
        <v>44412</v>
      </c>
      <c r="B348">
        <v>146.94999999999999</v>
      </c>
      <c r="D348">
        <f t="shared" si="5"/>
        <v>1.3588081114636495E-2</v>
      </c>
    </row>
    <row r="349" spans="1:4" x14ac:dyDescent="0.3">
      <c r="A349" s="3">
        <v>44419</v>
      </c>
      <c r="B349">
        <v>145.86000000000001</v>
      </c>
      <c r="D349">
        <f t="shared" si="5"/>
        <v>-7.4174889418167746E-3</v>
      </c>
    </row>
    <row r="350" spans="1:4" x14ac:dyDescent="0.3">
      <c r="A350" s="3">
        <v>44426</v>
      </c>
      <c r="B350">
        <v>146.36000000000001</v>
      </c>
      <c r="D350">
        <f t="shared" si="5"/>
        <v>3.4279446044151924E-3</v>
      </c>
    </row>
    <row r="351" spans="1:4" x14ac:dyDescent="0.3">
      <c r="A351" s="3">
        <v>44433</v>
      </c>
      <c r="B351">
        <v>148.36000000000001</v>
      </c>
      <c r="D351">
        <f t="shared" si="5"/>
        <v>1.3664935774801858E-2</v>
      </c>
    </row>
    <row r="352" spans="1:4" x14ac:dyDescent="0.3">
      <c r="A352" s="3">
        <v>44440</v>
      </c>
      <c r="B352">
        <v>152.51</v>
      </c>
      <c r="D352">
        <f t="shared" si="5"/>
        <v>2.7972499325963716E-2</v>
      </c>
    </row>
    <row r="353" spans="1:4" x14ac:dyDescent="0.3">
      <c r="A353" s="3">
        <v>44447</v>
      </c>
      <c r="B353">
        <v>155.11000000000001</v>
      </c>
      <c r="D353">
        <f t="shared" si="5"/>
        <v>1.7048062422136405E-2</v>
      </c>
    </row>
    <row r="354" spans="1:4" x14ac:dyDescent="0.3">
      <c r="A354" s="3">
        <v>44454</v>
      </c>
      <c r="B354">
        <v>149.03</v>
      </c>
      <c r="D354">
        <f t="shared" si="5"/>
        <v>-3.9197988524273177E-2</v>
      </c>
    </row>
    <row r="355" spans="1:4" x14ac:dyDescent="0.3">
      <c r="A355" s="3">
        <v>44461</v>
      </c>
      <c r="B355">
        <v>145.85</v>
      </c>
      <c r="D355">
        <f t="shared" si="5"/>
        <v>-2.1337985640475118E-2</v>
      </c>
    </row>
    <row r="356" spans="1:4" x14ac:dyDescent="0.3">
      <c r="A356" s="3">
        <v>44468</v>
      </c>
      <c r="B356">
        <v>142.83000000000001</v>
      </c>
      <c r="D356">
        <f t="shared" si="5"/>
        <v>-2.0706205005142145E-2</v>
      </c>
    </row>
    <row r="357" spans="1:4" x14ac:dyDescent="0.3">
      <c r="A357" s="3">
        <v>44475</v>
      </c>
      <c r="B357">
        <v>142</v>
      </c>
      <c r="D357">
        <f t="shared" si="5"/>
        <v>-5.8111041097809457E-3</v>
      </c>
    </row>
    <row r="358" spans="1:4" x14ac:dyDescent="0.3">
      <c r="A358" s="3">
        <v>44482</v>
      </c>
      <c r="B358">
        <v>140.91</v>
      </c>
      <c r="D358">
        <f t="shared" si="5"/>
        <v>-7.6760563380281928E-3</v>
      </c>
    </row>
    <row r="359" spans="1:4" x14ac:dyDescent="0.3">
      <c r="A359" s="3">
        <v>44489</v>
      </c>
      <c r="B359">
        <v>149.26</v>
      </c>
      <c r="D359">
        <f t="shared" si="5"/>
        <v>5.925768220850184E-2</v>
      </c>
    </row>
    <row r="360" spans="1:4" x14ac:dyDescent="0.3">
      <c r="A360" s="3">
        <v>44496</v>
      </c>
      <c r="B360">
        <v>148.85</v>
      </c>
      <c r="D360">
        <f t="shared" si="5"/>
        <v>-2.746884630845482E-3</v>
      </c>
    </row>
    <row r="361" spans="1:4" x14ac:dyDescent="0.3">
      <c r="A361" s="3">
        <v>44503</v>
      </c>
      <c r="B361">
        <v>151.49</v>
      </c>
      <c r="D361">
        <f t="shared" si="5"/>
        <v>1.7735975814578534E-2</v>
      </c>
    </row>
    <row r="362" spans="1:4" x14ac:dyDescent="0.3">
      <c r="A362" s="3">
        <v>44510</v>
      </c>
      <c r="B362">
        <v>147.91999999999999</v>
      </c>
      <c r="D362">
        <f t="shared" si="5"/>
        <v>-2.3565911941382411E-2</v>
      </c>
    </row>
    <row r="363" spans="1:4" x14ac:dyDescent="0.3">
      <c r="A363" s="3">
        <v>44517</v>
      </c>
      <c r="B363">
        <v>153.49</v>
      </c>
      <c r="D363">
        <f t="shared" si="5"/>
        <v>3.765548945375894E-2</v>
      </c>
    </row>
    <row r="364" spans="1:4" x14ac:dyDescent="0.3">
      <c r="A364" s="3">
        <v>44524</v>
      </c>
      <c r="B364">
        <v>161.94</v>
      </c>
      <c r="D364">
        <f t="shared" si="5"/>
        <v>5.5052446413447052E-2</v>
      </c>
    </row>
    <row r="365" spans="1:4" x14ac:dyDescent="0.3">
      <c r="A365" s="3">
        <v>44531</v>
      </c>
      <c r="B365">
        <v>164.77</v>
      </c>
      <c r="D365">
        <f t="shared" si="5"/>
        <v>1.7475608249969202E-2</v>
      </c>
    </row>
    <row r="366" spans="1:4" x14ac:dyDescent="0.3">
      <c r="A366" s="3">
        <v>44538</v>
      </c>
      <c r="B366">
        <v>175.08</v>
      </c>
      <c r="D366">
        <f t="shared" ref="D366:D429" si="6">(B366-B365)/B365</f>
        <v>6.2572070158402632E-2</v>
      </c>
    </row>
    <row r="367" spans="1:4" x14ac:dyDescent="0.3">
      <c r="A367" s="3">
        <v>44545</v>
      </c>
      <c r="B367">
        <v>179.3</v>
      </c>
      <c r="D367">
        <f t="shared" si="6"/>
        <v>2.4103267077907234E-2</v>
      </c>
    </row>
    <row r="368" spans="1:4" x14ac:dyDescent="0.3">
      <c r="A368" s="3">
        <v>44552</v>
      </c>
      <c r="B368">
        <v>175.64</v>
      </c>
      <c r="D368">
        <f t="shared" si="6"/>
        <v>-2.041271611823773E-2</v>
      </c>
    </row>
    <row r="369" spans="1:4" x14ac:dyDescent="0.3">
      <c r="A369" s="3">
        <v>44559</v>
      </c>
      <c r="B369">
        <v>179.38</v>
      </c>
      <c r="D369">
        <f t="shared" si="6"/>
        <v>2.1293554998861361E-2</v>
      </c>
    </row>
    <row r="370" spans="1:4" x14ac:dyDescent="0.3">
      <c r="A370" s="3">
        <v>44566</v>
      </c>
      <c r="B370">
        <v>174.92</v>
      </c>
      <c r="D370">
        <f t="shared" si="6"/>
        <v>-2.4863418441297847E-2</v>
      </c>
    </row>
    <row r="371" spans="1:4" x14ac:dyDescent="0.3">
      <c r="A371" s="3">
        <v>44573</v>
      </c>
      <c r="B371">
        <v>175.53</v>
      </c>
      <c r="D371">
        <f t="shared" si="6"/>
        <v>3.4873084838784227E-3</v>
      </c>
    </row>
    <row r="372" spans="1:4" x14ac:dyDescent="0.3">
      <c r="A372" s="3">
        <v>44580</v>
      </c>
      <c r="B372">
        <v>166.23</v>
      </c>
      <c r="D372">
        <f t="shared" si="6"/>
        <v>-5.2982396171594663E-2</v>
      </c>
    </row>
    <row r="373" spans="1:4" x14ac:dyDescent="0.3">
      <c r="A373" s="3">
        <v>44587</v>
      </c>
      <c r="B373">
        <v>159.69</v>
      </c>
      <c r="D373">
        <f t="shared" si="6"/>
        <v>-3.9343078866630528E-2</v>
      </c>
    </row>
    <row r="374" spans="1:4" x14ac:dyDescent="0.3">
      <c r="A374" s="3">
        <v>44594</v>
      </c>
      <c r="B374">
        <v>175.84</v>
      </c>
      <c r="D374">
        <f t="shared" si="6"/>
        <v>0.10113344605172525</v>
      </c>
    </row>
    <row r="375" spans="1:4" x14ac:dyDescent="0.3">
      <c r="A375" s="3">
        <v>44601</v>
      </c>
      <c r="B375">
        <v>176.28</v>
      </c>
      <c r="D375">
        <f t="shared" si="6"/>
        <v>2.5022747952684128E-3</v>
      </c>
    </row>
    <row r="376" spans="1:4" x14ac:dyDescent="0.3">
      <c r="A376" s="3">
        <v>44608</v>
      </c>
      <c r="B376">
        <v>172.55</v>
      </c>
      <c r="D376">
        <f t="shared" si="6"/>
        <v>-2.1159518947129509E-2</v>
      </c>
    </row>
    <row r="377" spans="1:4" x14ac:dyDescent="0.3">
      <c r="A377" s="3">
        <v>44615</v>
      </c>
      <c r="B377">
        <v>160.07</v>
      </c>
      <c r="D377">
        <f t="shared" si="6"/>
        <v>-7.2326861779194535E-2</v>
      </c>
    </row>
    <row r="378" spans="1:4" x14ac:dyDescent="0.3">
      <c r="A378" s="3">
        <v>44622</v>
      </c>
      <c r="B378">
        <v>166.56</v>
      </c>
      <c r="D378">
        <f t="shared" si="6"/>
        <v>4.0544761666770845E-2</v>
      </c>
    </row>
    <row r="379" spans="1:4" x14ac:dyDescent="0.3">
      <c r="A379" s="3">
        <v>44629</v>
      </c>
      <c r="B379">
        <v>162.94999999999999</v>
      </c>
      <c r="D379">
        <f t="shared" si="6"/>
        <v>-2.1673871277617756E-2</v>
      </c>
    </row>
    <row r="380" spans="1:4" x14ac:dyDescent="0.3">
      <c r="A380" s="3">
        <v>44636</v>
      </c>
      <c r="B380">
        <v>159.59</v>
      </c>
      <c r="D380">
        <f t="shared" si="6"/>
        <v>-2.0619822031297856E-2</v>
      </c>
    </row>
    <row r="381" spans="1:4" x14ac:dyDescent="0.3">
      <c r="A381" s="3">
        <v>44643</v>
      </c>
      <c r="B381">
        <v>170.21</v>
      </c>
      <c r="D381">
        <f t="shared" si="6"/>
        <v>6.6545522902437523E-2</v>
      </c>
    </row>
    <row r="382" spans="1:4" x14ac:dyDescent="0.3">
      <c r="A382" s="3">
        <v>44650</v>
      </c>
      <c r="B382">
        <v>177.77</v>
      </c>
      <c r="D382">
        <f t="shared" si="6"/>
        <v>4.4415721755478539E-2</v>
      </c>
    </row>
    <row r="383" spans="1:4" x14ac:dyDescent="0.3">
      <c r="A383" s="3">
        <v>44657</v>
      </c>
      <c r="B383">
        <v>171.83</v>
      </c>
      <c r="D383">
        <f t="shared" si="6"/>
        <v>-3.3413961860831398E-2</v>
      </c>
    </row>
    <row r="384" spans="1:4" x14ac:dyDescent="0.3">
      <c r="A384" s="3">
        <v>44664</v>
      </c>
      <c r="B384">
        <v>170.4</v>
      </c>
      <c r="D384">
        <f t="shared" si="6"/>
        <v>-8.3221788977478131E-3</v>
      </c>
    </row>
    <row r="385" spans="1:4" x14ac:dyDescent="0.3">
      <c r="A385" s="3">
        <v>44671</v>
      </c>
      <c r="B385">
        <v>167.23</v>
      </c>
      <c r="D385">
        <f t="shared" si="6"/>
        <v>-1.860328638497662E-2</v>
      </c>
    </row>
    <row r="386" spans="1:4" x14ac:dyDescent="0.3">
      <c r="A386" s="3">
        <v>44678</v>
      </c>
      <c r="B386">
        <v>156.57</v>
      </c>
      <c r="D386">
        <f t="shared" si="6"/>
        <v>-6.3744543443162091E-2</v>
      </c>
    </row>
    <row r="387" spans="1:4" x14ac:dyDescent="0.3">
      <c r="A387" s="3">
        <v>44685</v>
      </c>
      <c r="B387">
        <v>166.02</v>
      </c>
      <c r="D387">
        <f t="shared" si="6"/>
        <v>6.0356390113048587E-2</v>
      </c>
    </row>
    <row r="388" spans="1:4" x14ac:dyDescent="0.3">
      <c r="A388" s="3">
        <v>44692</v>
      </c>
      <c r="B388">
        <v>146.5</v>
      </c>
      <c r="D388">
        <f t="shared" si="6"/>
        <v>-0.11757619563907969</v>
      </c>
    </row>
    <row r="389" spans="1:4" x14ac:dyDescent="0.3">
      <c r="A389" s="3">
        <v>44699</v>
      </c>
      <c r="B389">
        <v>140.82</v>
      </c>
      <c r="D389">
        <f t="shared" si="6"/>
        <v>-3.8771331058020525E-2</v>
      </c>
    </row>
    <row r="390" spans="1:4" x14ac:dyDescent="0.3">
      <c r="A390" s="3">
        <v>44706</v>
      </c>
      <c r="B390">
        <v>140.52000000000001</v>
      </c>
      <c r="D390">
        <f t="shared" si="6"/>
        <v>-2.1303792074988137E-3</v>
      </c>
    </row>
    <row r="391" spans="1:4" x14ac:dyDescent="0.3">
      <c r="A391" s="3">
        <v>44713</v>
      </c>
      <c r="B391">
        <v>148.71</v>
      </c>
      <c r="D391">
        <f t="shared" si="6"/>
        <v>5.8283518360375729E-2</v>
      </c>
    </row>
    <row r="392" spans="1:4" x14ac:dyDescent="0.3">
      <c r="A392" s="3">
        <v>44720</v>
      </c>
      <c r="B392">
        <v>147.96</v>
      </c>
      <c r="D392">
        <f t="shared" si="6"/>
        <v>-5.0433730078676617E-3</v>
      </c>
    </row>
    <row r="393" spans="1:4" x14ac:dyDescent="0.3">
      <c r="A393" s="3">
        <v>44727</v>
      </c>
      <c r="B393">
        <v>135.43</v>
      </c>
      <c r="D393">
        <f t="shared" si="6"/>
        <v>-8.4685050013517171E-2</v>
      </c>
    </row>
    <row r="394" spans="1:4" x14ac:dyDescent="0.3">
      <c r="A394" s="3">
        <v>44734</v>
      </c>
      <c r="B394">
        <v>135.35</v>
      </c>
      <c r="D394">
        <f t="shared" si="6"/>
        <v>-5.907110684487374E-4</v>
      </c>
    </row>
    <row r="395" spans="1:4" x14ac:dyDescent="0.3">
      <c r="A395" s="3">
        <v>44741</v>
      </c>
      <c r="B395">
        <v>139.22999999999999</v>
      </c>
      <c r="D395">
        <f t="shared" si="6"/>
        <v>2.8666420391577359E-2</v>
      </c>
    </row>
    <row r="396" spans="1:4" x14ac:dyDescent="0.3">
      <c r="A396" s="3">
        <v>44748</v>
      </c>
      <c r="B396">
        <v>142.91999999999999</v>
      </c>
      <c r="D396">
        <f t="shared" si="6"/>
        <v>2.6502908855850018E-2</v>
      </c>
    </row>
    <row r="397" spans="1:4" x14ac:dyDescent="0.3">
      <c r="A397" s="3">
        <v>44755</v>
      </c>
      <c r="B397">
        <v>145.49</v>
      </c>
      <c r="D397">
        <f t="shared" si="6"/>
        <v>1.7982087881332365E-2</v>
      </c>
    </row>
    <row r="398" spans="1:4" x14ac:dyDescent="0.3">
      <c r="A398" s="3">
        <v>44762</v>
      </c>
      <c r="B398">
        <v>153.04</v>
      </c>
      <c r="D398">
        <f t="shared" si="6"/>
        <v>5.1893600934772029E-2</v>
      </c>
    </row>
    <row r="399" spans="1:4" x14ac:dyDescent="0.3">
      <c r="A399" s="3">
        <v>44769</v>
      </c>
      <c r="B399">
        <v>156.79</v>
      </c>
      <c r="D399">
        <f t="shared" si="6"/>
        <v>2.4503397804495557E-2</v>
      </c>
    </row>
    <row r="400" spans="1:4" x14ac:dyDescent="0.3">
      <c r="A400" s="3">
        <v>44776</v>
      </c>
      <c r="B400">
        <v>166.13</v>
      </c>
      <c r="D400">
        <f t="shared" si="6"/>
        <v>5.9570125645768253E-2</v>
      </c>
    </row>
    <row r="401" spans="1:4" x14ac:dyDescent="0.3">
      <c r="A401" s="3">
        <v>44783</v>
      </c>
      <c r="B401">
        <v>169.24</v>
      </c>
      <c r="D401">
        <f t="shared" si="6"/>
        <v>1.8720279299343969E-2</v>
      </c>
    </row>
    <row r="402" spans="1:4" x14ac:dyDescent="0.3">
      <c r="A402" s="3">
        <v>44790</v>
      </c>
      <c r="B402">
        <v>174.55</v>
      </c>
      <c r="D402">
        <f t="shared" si="6"/>
        <v>3.1375561333018213E-2</v>
      </c>
    </row>
    <row r="403" spans="1:4" x14ac:dyDescent="0.3">
      <c r="A403" s="3">
        <v>44797</v>
      </c>
      <c r="B403">
        <v>167.53</v>
      </c>
      <c r="D403">
        <f t="shared" si="6"/>
        <v>-4.0217702663993181E-2</v>
      </c>
    </row>
    <row r="404" spans="1:4" x14ac:dyDescent="0.3">
      <c r="A404" s="3">
        <v>44804</v>
      </c>
      <c r="B404">
        <v>157.22</v>
      </c>
      <c r="D404">
        <f t="shared" si="6"/>
        <v>-6.1541216498537589E-2</v>
      </c>
    </row>
    <row r="405" spans="1:4" x14ac:dyDescent="0.3">
      <c r="A405" s="3">
        <v>44811</v>
      </c>
      <c r="B405">
        <v>155.96</v>
      </c>
      <c r="D405">
        <f t="shared" si="6"/>
        <v>-8.0142475512020792E-3</v>
      </c>
    </row>
    <row r="406" spans="1:4" x14ac:dyDescent="0.3">
      <c r="A406" s="3">
        <v>44818</v>
      </c>
      <c r="B406">
        <v>155.31</v>
      </c>
      <c r="D406">
        <f t="shared" si="6"/>
        <v>-4.1677353167479201E-3</v>
      </c>
    </row>
    <row r="407" spans="1:4" x14ac:dyDescent="0.3">
      <c r="A407" s="3">
        <v>44825</v>
      </c>
      <c r="B407">
        <v>153.72</v>
      </c>
      <c r="D407">
        <f t="shared" si="6"/>
        <v>-1.0237589337454146E-2</v>
      </c>
    </row>
    <row r="408" spans="1:4" x14ac:dyDescent="0.3">
      <c r="A408" s="3">
        <v>44832</v>
      </c>
      <c r="B408">
        <v>149.84</v>
      </c>
      <c r="D408">
        <f t="shared" si="6"/>
        <v>-2.5240697371844884E-2</v>
      </c>
    </row>
    <row r="409" spans="1:4" x14ac:dyDescent="0.3">
      <c r="A409" s="3">
        <v>44839</v>
      </c>
      <c r="B409">
        <v>146.4</v>
      </c>
      <c r="D409">
        <f t="shared" si="6"/>
        <v>-2.2957821676454871E-2</v>
      </c>
    </row>
    <row r="410" spans="1:4" x14ac:dyDescent="0.3">
      <c r="A410" s="3">
        <v>44846</v>
      </c>
      <c r="B410">
        <v>138.34</v>
      </c>
      <c r="D410">
        <f t="shared" si="6"/>
        <v>-5.5054644808743183E-2</v>
      </c>
    </row>
    <row r="411" spans="1:4" x14ac:dyDescent="0.3">
      <c r="A411" s="3">
        <v>44853</v>
      </c>
      <c r="B411">
        <v>143.86000000000001</v>
      </c>
      <c r="D411">
        <f t="shared" si="6"/>
        <v>3.9901691484747794E-2</v>
      </c>
    </row>
    <row r="412" spans="1:4" x14ac:dyDescent="0.3">
      <c r="A412" s="3">
        <v>44860</v>
      </c>
      <c r="B412">
        <v>149.35</v>
      </c>
      <c r="D412">
        <f t="shared" si="6"/>
        <v>3.8162102043653418E-2</v>
      </c>
    </row>
    <row r="413" spans="1:4" x14ac:dyDescent="0.3">
      <c r="A413" s="3">
        <v>44867</v>
      </c>
      <c r="B413">
        <v>145.03</v>
      </c>
      <c r="D413">
        <f t="shared" si="6"/>
        <v>-2.892534315366584E-2</v>
      </c>
    </row>
    <row r="414" spans="1:4" x14ac:dyDescent="0.3">
      <c r="A414" s="3">
        <v>44874</v>
      </c>
      <c r="B414">
        <v>134.87</v>
      </c>
      <c r="D414">
        <f t="shared" si="6"/>
        <v>-7.0054471488657497E-2</v>
      </c>
    </row>
    <row r="415" spans="1:4" x14ac:dyDescent="0.3">
      <c r="A415" s="3">
        <v>44881</v>
      </c>
      <c r="B415">
        <v>148.79</v>
      </c>
      <c r="D415">
        <f t="shared" si="6"/>
        <v>0.10321049899903602</v>
      </c>
    </row>
    <row r="416" spans="1:4" x14ac:dyDescent="0.3">
      <c r="A416" s="3">
        <v>44888</v>
      </c>
      <c r="B416">
        <v>151.07</v>
      </c>
      <c r="D416">
        <f t="shared" si="6"/>
        <v>1.5323610457692058E-2</v>
      </c>
    </row>
    <row r="417" spans="1:4" x14ac:dyDescent="0.3">
      <c r="A417" s="3">
        <v>44895</v>
      </c>
      <c r="B417">
        <v>148.03</v>
      </c>
      <c r="D417">
        <f t="shared" si="6"/>
        <v>-2.0123121731647528E-2</v>
      </c>
    </row>
    <row r="418" spans="1:4" x14ac:dyDescent="0.3">
      <c r="A418" s="3">
        <v>44902</v>
      </c>
      <c r="B418">
        <v>140.94</v>
      </c>
      <c r="D418">
        <f t="shared" si="6"/>
        <v>-4.7895696818212548E-2</v>
      </c>
    </row>
    <row r="419" spans="1:4" x14ac:dyDescent="0.3">
      <c r="A419" s="3">
        <v>44909</v>
      </c>
      <c r="B419">
        <v>143.21</v>
      </c>
      <c r="D419">
        <f t="shared" si="6"/>
        <v>1.6106144458634952E-2</v>
      </c>
    </row>
    <row r="420" spans="1:4" x14ac:dyDescent="0.3">
      <c r="A420" s="3">
        <v>44916</v>
      </c>
      <c r="B420">
        <v>135.44999999999999</v>
      </c>
      <c r="D420">
        <f t="shared" si="6"/>
        <v>-5.41861601843448E-2</v>
      </c>
    </row>
    <row r="421" spans="1:4" x14ac:dyDescent="0.3">
      <c r="A421" s="3">
        <v>44923</v>
      </c>
      <c r="B421">
        <v>126.04</v>
      </c>
      <c r="D421">
        <f t="shared" si="6"/>
        <v>-6.9472129937246094E-2</v>
      </c>
    </row>
    <row r="422" spans="1:4" x14ac:dyDescent="0.3">
      <c r="A422" s="3">
        <v>44930</v>
      </c>
      <c r="B422">
        <v>126.36</v>
      </c>
      <c r="D422">
        <f t="shared" si="6"/>
        <v>2.5388765471278415E-3</v>
      </c>
    </row>
    <row r="423" spans="1:4" x14ac:dyDescent="0.3">
      <c r="A423" s="3">
        <v>44937</v>
      </c>
      <c r="B423">
        <v>133.49</v>
      </c>
      <c r="D423">
        <f t="shared" si="6"/>
        <v>5.6426084203862061E-2</v>
      </c>
    </row>
    <row r="424" spans="1:4" x14ac:dyDescent="0.3">
      <c r="A424" s="3">
        <v>44944</v>
      </c>
      <c r="B424">
        <v>135.21</v>
      </c>
      <c r="D424">
        <f t="shared" si="6"/>
        <v>1.2884860289160227E-2</v>
      </c>
    </row>
    <row r="425" spans="1:4" x14ac:dyDescent="0.3">
      <c r="A425" s="3">
        <v>44951</v>
      </c>
      <c r="B425">
        <v>141.86000000000001</v>
      </c>
      <c r="D425">
        <f t="shared" si="6"/>
        <v>4.9182752754973781E-2</v>
      </c>
    </row>
    <row r="426" spans="1:4" x14ac:dyDescent="0.3">
      <c r="A426" s="3">
        <v>44958</v>
      </c>
      <c r="B426">
        <v>145.43</v>
      </c>
      <c r="D426">
        <f t="shared" si="6"/>
        <v>2.5165656280840214E-2</v>
      </c>
    </row>
    <row r="427" spans="1:4" x14ac:dyDescent="0.3">
      <c r="A427" s="3">
        <v>44965</v>
      </c>
      <c r="B427">
        <v>151.91999999999999</v>
      </c>
      <c r="D427">
        <f t="shared" si="6"/>
        <v>4.4626280684865439E-2</v>
      </c>
    </row>
    <row r="428" spans="1:4" x14ac:dyDescent="0.3">
      <c r="A428" s="3">
        <v>44972</v>
      </c>
      <c r="B428">
        <v>155.33000000000001</v>
      </c>
      <c r="D428">
        <f t="shared" si="6"/>
        <v>2.2446024223275574E-2</v>
      </c>
    </row>
    <row r="429" spans="1:4" x14ac:dyDescent="0.3">
      <c r="A429" s="3">
        <v>44979</v>
      </c>
      <c r="B429">
        <v>148.91</v>
      </c>
      <c r="D429">
        <f t="shared" si="6"/>
        <v>-4.1331359042039627E-2</v>
      </c>
    </row>
    <row r="430" spans="1:4" x14ac:dyDescent="0.3">
      <c r="A430" s="3">
        <v>44986</v>
      </c>
      <c r="B430">
        <v>145.31</v>
      </c>
      <c r="D430">
        <f t="shared" ref="D430:D438" si="7">(B430-B429)/B429</f>
        <v>-2.4175676583171005E-2</v>
      </c>
    </row>
    <row r="431" spans="1:4" x14ac:dyDescent="0.3">
      <c r="A431" s="3">
        <v>44993</v>
      </c>
      <c r="B431">
        <v>152.87</v>
      </c>
      <c r="D431">
        <f t="shared" si="7"/>
        <v>5.2026701534650076E-2</v>
      </c>
    </row>
    <row r="432" spans="1:4" x14ac:dyDescent="0.3">
      <c r="A432" s="3">
        <v>45000</v>
      </c>
      <c r="B432">
        <v>152.99</v>
      </c>
      <c r="D432">
        <f t="shared" si="7"/>
        <v>7.8498070255775851E-4</v>
      </c>
    </row>
    <row r="433" spans="1:7" x14ac:dyDescent="0.3">
      <c r="A433" s="3">
        <v>45007</v>
      </c>
      <c r="B433">
        <v>157.83000000000001</v>
      </c>
      <c r="D433">
        <f t="shared" si="7"/>
        <v>3.1636054644094407E-2</v>
      </c>
    </row>
    <row r="434" spans="1:7" x14ac:dyDescent="0.3">
      <c r="A434" s="3">
        <v>45014</v>
      </c>
      <c r="B434">
        <v>160.77000000000001</v>
      </c>
      <c r="D434">
        <f t="shared" si="7"/>
        <v>1.8627637331305819E-2</v>
      </c>
    </row>
    <row r="435" spans="1:7" x14ac:dyDescent="0.3">
      <c r="A435" s="3">
        <v>45021</v>
      </c>
      <c r="B435">
        <v>163.76</v>
      </c>
      <c r="D435">
        <f t="shared" si="7"/>
        <v>1.8597997138769549E-2</v>
      </c>
    </row>
    <row r="436" spans="1:7" x14ac:dyDescent="0.3">
      <c r="A436" s="3">
        <v>45028</v>
      </c>
      <c r="B436">
        <v>160.1</v>
      </c>
      <c r="D436">
        <f t="shared" si="7"/>
        <v>-2.2349780166096709E-2</v>
      </c>
    </row>
    <row r="437" spans="1:7" x14ac:dyDescent="0.3">
      <c r="A437" s="3">
        <v>45035</v>
      </c>
      <c r="B437">
        <v>167.63</v>
      </c>
      <c r="D437">
        <f t="shared" si="7"/>
        <v>4.7033104309806381E-2</v>
      </c>
    </row>
    <row r="438" spans="1:7" x14ac:dyDescent="0.3">
      <c r="A438" s="3">
        <v>45042</v>
      </c>
      <c r="B438">
        <v>163.76</v>
      </c>
      <c r="D438">
        <f t="shared" si="7"/>
        <v>-2.3086559685020609E-2</v>
      </c>
    </row>
    <row r="439" spans="1:7" ht="15" thickBot="1" x14ac:dyDescent="0.35">
      <c r="A439" s="3"/>
    </row>
    <row r="440" spans="1:7" x14ac:dyDescent="0.3">
      <c r="A440" s="3"/>
      <c r="D440" s="4" t="s">
        <v>29</v>
      </c>
      <c r="E440" s="4"/>
    </row>
    <row r="441" spans="1:7" x14ac:dyDescent="0.3">
      <c r="A441" s="3"/>
    </row>
    <row r="442" spans="1:7" x14ac:dyDescent="0.3">
      <c r="A442" s="3"/>
      <c r="D442" s="5" t="s">
        <v>30</v>
      </c>
      <c r="E442" s="5">
        <v>4.7629042315950436E-3</v>
      </c>
      <c r="G442">
        <f>AVERAGE(D5:D438)</f>
        <v>4.7629042315950436E-3</v>
      </c>
    </row>
    <row r="443" spans="1:7" x14ac:dyDescent="0.3">
      <c r="A443" s="3"/>
      <c r="D443" t="s">
        <v>31</v>
      </c>
      <c r="E443">
        <v>1.7330051851396232E-3</v>
      </c>
    </row>
    <row r="444" spans="1:7" x14ac:dyDescent="0.3">
      <c r="A444" s="3"/>
      <c r="D444" t="s">
        <v>32</v>
      </c>
      <c r="E444">
        <v>8.3544817675187052E-3</v>
      </c>
    </row>
    <row r="445" spans="1:7" x14ac:dyDescent="0.3">
      <c r="A445" s="3"/>
      <c r="D445" s="5" t="s">
        <v>33</v>
      </c>
      <c r="E445" s="5">
        <v>3.6103119335132744E-2</v>
      </c>
      <c r="G445">
        <f>_xlfn.STDEV.S(D5:D438)</f>
        <v>3.6103119335132744E-2</v>
      </c>
    </row>
    <row r="446" spans="1:7" x14ac:dyDescent="0.3">
      <c r="A446" s="3"/>
      <c r="D446" s="5" t="s">
        <v>34</v>
      </c>
      <c r="E446" s="5">
        <v>1.3034352257268356E-3</v>
      </c>
      <c r="G446">
        <f>_xlfn.VAR.S(D5:D438)</f>
        <v>1.3034352257268356E-3</v>
      </c>
    </row>
    <row r="447" spans="1:7" x14ac:dyDescent="0.3">
      <c r="A447" s="3"/>
      <c r="D447" s="5" t="s">
        <v>35</v>
      </c>
      <c r="E447" s="5">
        <v>1.1099876027375979</v>
      </c>
      <c r="G447">
        <f>KURT(D5:D438)</f>
        <v>1.1099876027375979</v>
      </c>
    </row>
    <row r="448" spans="1:7" x14ac:dyDescent="0.3">
      <c r="A448" s="3"/>
      <c r="D448" s="5" t="s">
        <v>36</v>
      </c>
      <c r="E448" s="5">
        <v>-0.17412788213908389</v>
      </c>
      <c r="G448">
        <f>SKEW(D5:D438)</f>
        <v>-0.17412788213908389</v>
      </c>
    </row>
    <row r="449" spans="1:5" x14ac:dyDescent="0.3">
      <c r="A449" s="3"/>
      <c r="D449" t="s">
        <v>37</v>
      </c>
      <c r="E449">
        <v>0.27564122089160487</v>
      </c>
    </row>
    <row r="450" spans="1:5" x14ac:dyDescent="0.3">
      <c r="A450" s="3"/>
      <c r="D450" t="s">
        <v>38</v>
      </c>
      <c r="E450">
        <v>-0.11757619563907969</v>
      </c>
    </row>
    <row r="451" spans="1:5" x14ac:dyDescent="0.3">
      <c r="A451" s="3"/>
      <c r="D451" t="s">
        <v>39</v>
      </c>
      <c r="E451">
        <v>0.15806502525252517</v>
      </c>
    </row>
    <row r="452" spans="1:5" x14ac:dyDescent="0.3">
      <c r="A452" s="3"/>
      <c r="D452" t="s">
        <v>40</v>
      </c>
      <c r="E452">
        <v>2.067100436512249</v>
      </c>
    </row>
    <row r="453" spans="1:5" x14ac:dyDescent="0.3">
      <c r="A453" s="3"/>
      <c r="D453" t="s">
        <v>41</v>
      </c>
      <c r="E453">
        <v>434</v>
      </c>
    </row>
    <row r="454" spans="1:5" x14ac:dyDescent="0.3">
      <c r="A454" s="3"/>
    </row>
    <row r="455" spans="1:5" x14ac:dyDescent="0.3">
      <c r="A455" s="3"/>
    </row>
    <row r="456" spans="1:5" x14ac:dyDescent="0.3">
      <c r="A456" s="3"/>
    </row>
    <row r="457" spans="1:5" x14ac:dyDescent="0.3">
      <c r="A457" s="3"/>
    </row>
    <row r="458" spans="1:5" x14ac:dyDescent="0.3">
      <c r="A458" s="3"/>
    </row>
    <row r="459" spans="1:5" x14ac:dyDescent="0.3">
      <c r="A459" s="3"/>
    </row>
    <row r="460" spans="1:5" x14ac:dyDescent="0.3">
      <c r="A460" s="3"/>
    </row>
    <row r="461" spans="1:5" x14ac:dyDescent="0.3">
      <c r="A461" s="3"/>
    </row>
    <row r="462" spans="1:5" x14ac:dyDescent="0.3">
      <c r="A462" s="3"/>
    </row>
    <row r="463" spans="1:5" x14ac:dyDescent="0.3">
      <c r="A463" s="3"/>
    </row>
    <row r="464" spans="1:5" x14ac:dyDescent="0.3">
      <c r="A464" s="3"/>
    </row>
    <row r="465" spans="1:1" x14ac:dyDescent="0.3">
      <c r="A465" s="3"/>
    </row>
    <row r="466" spans="1:1" x14ac:dyDescent="0.3">
      <c r="A466" s="3"/>
    </row>
    <row r="467" spans="1:1" x14ac:dyDescent="0.3">
      <c r="A467" s="3"/>
    </row>
    <row r="468" spans="1:1" x14ac:dyDescent="0.3">
      <c r="A468" s="3"/>
    </row>
    <row r="469" spans="1:1" x14ac:dyDescent="0.3">
      <c r="A469" s="3"/>
    </row>
    <row r="470" spans="1:1" x14ac:dyDescent="0.3">
      <c r="A470" s="3"/>
    </row>
    <row r="471" spans="1:1" x14ac:dyDescent="0.3">
      <c r="A471" s="3"/>
    </row>
    <row r="472" spans="1:1" x14ac:dyDescent="0.3">
      <c r="A472" s="3"/>
    </row>
    <row r="473" spans="1:1" x14ac:dyDescent="0.3">
      <c r="A473" s="3"/>
    </row>
    <row r="474" spans="1:1" x14ac:dyDescent="0.3">
      <c r="A474" s="3"/>
    </row>
    <row r="475" spans="1:1" x14ac:dyDescent="0.3">
      <c r="A475" s="3"/>
    </row>
    <row r="476" spans="1:1" x14ac:dyDescent="0.3">
      <c r="A476" s="3"/>
    </row>
    <row r="477" spans="1:1" x14ac:dyDescent="0.3">
      <c r="A477" s="3"/>
    </row>
    <row r="478" spans="1:1" x14ac:dyDescent="0.3">
      <c r="A478" s="3"/>
    </row>
    <row r="479" spans="1:1" x14ac:dyDescent="0.3">
      <c r="A479" s="3"/>
    </row>
    <row r="480" spans="1:1" x14ac:dyDescent="0.3">
      <c r="A480" s="3"/>
    </row>
    <row r="481" spans="1:1" x14ac:dyDescent="0.3">
      <c r="A481" s="3"/>
    </row>
    <row r="482" spans="1:1" x14ac:dyDescent="0.3">
      <c r="A482" s="3"/>
    </row>
    <row r="483" spans="1:1" x14ac:dyDescent="0.3">
      <c r="A483" s="3"/>
    </row>
    <row r="484" spans="1:1" x14ac:dyDescent="0.3">
      <c r="A484" s="3"/>
    </row>
    <row r="485" spans="1:1" x14ac:dyDescent="0.3">
      <c r="A485" s="3"/>
    </row>
    <row r="486" spans="1:1" x14ac:dyDescent="0.3">
      <c r="A486" s="3"/>
    </row>
    <row r="487" spans="1:1" x14ac:dyDescent="0.3">
      <c r="A487" s="3"/>
    </row>
    <row r="488" spans="1:1" x14ac:dyDescent="0.3">
      <c r="A488" s="3"/>
    </row>
    <row r="489" spans="1:1" x14ac:dyDescent="0.3">
      <c r="A489" s="3"/>
    </row>
    <row r="490" spans="1:1" x14ac:dyDescent="0.3">
      <c r="A490" s="3"/>
    </row>
    <row r="491" spans="1:1" x14ac:dyDescent="0.3">
      <c r="A491" s="3"/>
    </row>
    <row r="492" spans="1:1" x14ac:dyDescent="0.3">
      <c r="A492" s="3"/>
    </row>
    <row r="493" spans="1:1" x14ac:dyDescent="0.3">
      <c r="A493" s="3"/>
    </row>
    <row r="494" spans="1:1" x14ac:dyDescent="0.3">
      <c r="A494" s="3"/>
    </row>
    <row r="495" spans="1:1" x14ac:dyDescent="0.3">
      <c r="A495" s="3"/>
    </row>
    <row r="496" spans="1:1" x14ac:dyDescent="0.3">
      <c r="A496" s="3"/>
    </row>
    <row r="497" spans="1:1" x14ac:dyDescent="0.3">
      <c r="A497" s="3"/>
    </row>
    <row r="498" spans="1:1" x14ac:dyDescent="0.3">
      <c r="A498" s="3"/>
    </row>
    <row r="499" spans="1:1" x14ac:dyDescent="0.3">
      <c r="A499" s="3"/>
    </row>
    <row r="500" spans="1:1" x14ac:dyDescent="0.3">
      <c r="A500" s="3"/>
    </row>
    <row r="501" spans="1:1" x14ac:dyDescent="0.3">
      <c r="A501" s="3"/>
    </row>
    <row r="502" spans="1:1" x14ac:dyDescent="0.3">
      <c r="A502" s="3"/>
    </row>
    <row r="503" spans="1:1" x14ac:dyDescent="0.3">
      <c r="A503" s="3"/>
    </row>
    <row r="504" spans="1:1" x14ac:dyDescent="0.3">
      <c r="A504" s="3"/>
    </row>
    <row r="505" spans="1:1" x14ac:dyDescent="0.3">
      <c r="A505" s="3"/>
    </row>
    <row r="506" spans="1:1" x14ac:dyDescent="0.3">
      <c r="A506" s="3"/>
    </row>
    <row r="507" spans="1:1" x14ac:dyDescent="0.3">
      <c r="A507" s="3"/>
    </row>
    <row r="508" spans="1:1" x14ac:dyDescent="0.3">
      <c r="A508" s="3"/>
    </row>
    <row r="509" spans="1:1" x14ac:dyDescent="0.3">
      <c r="A509" s="3"/>
    </row>
    <row r="510" spans="1:1" x14ac:dyDescent="0.3">
      <c r="A510" s="3"/>
    </row>
    <row r="511" spans="1:1" x14ac:dyDescent="0.3">
      <c r="A511" s="3"/>
    </row>
    <row r="512" spans="1:1" x14ac:dyDescent="0.3">
      <c r="A512" s="3"/>
    </row>
    <row r="513" spans="1:1" x14ac:dyDescent="0.3">
      <c r="A513" s="3"/>
    </row>
    <row r="514" spans="1:1" x14ac:dyDescent="0.3">
      <c r="A514" s="3"/>
    </row>
    <row r="515" spans="1:1" x14ac:dyDescent="0.3">
      <c r="A515" s="3"/>
    </row>
    <row r="516" spans="1:1" x14ac:dyDescent="0.3">
      <c r="A516" s="3"/>
    </row>
    <row r="517" spans="1:1" x14ac:dyDescent="0.3">
      <c r="A517" s="3"/>
    </row>
    <row r="518" spans="1:1" x14ac:dyDescent="0.3">
      <c r="A518" s="3"/>
    </row>
    <row r="519" spans="1:1" x14ac:dyDescent="0.3">
      <c r="A519" s="3"/>
    </row>
    <row r="520" spans="1:1" x14ac:dyDescent="0.3">
      <c r="A520" s="3"/>
    </row>
    <row r="521" spans="1:1" x14ac:dyDescent="0.3">
      <c r="A521" s="3"/>
    </row>
    <row r="522" spans="1:1" x14ac:dyDescent="0.3">
      <c r="A522" s="3"/>
    </row>
    <row r="523" spans="1:1" x14ac:dyDescent="0.3">
      <c r="A523" s="3"/>
    </row>
    <row r="524" spans="1:1" x14ac:dyDescent="0.3">
      <c r="A524" s="3"/>
    </row>
    <row r="525" spans="1:1" x14ac:dyDescent="0.3">
      <c r="A525" s="3"/>
    </row>
    <row r="526" spans="1:1" x14ac:dyDescent="0.3">
      <c r="A526" s="3"/>
    </row>
    <row r="527" spans="1:1" x14ac:dyDescent="0.3">
      <c r="A527" s="3"/>
    </row>
    <row r="528" spans="1:1" x14ac:dyDescent="0.3">
      <c r="A528" s="3"/>
    </row>
    <row r="529" spans="1:1" x14ac:dyDescent="0.3">
      <c r="A529" s="3"/>
    </row>
    <row r="530" spans="1:1" x14ac:dyDescent="0.3">
      <c r="A530" s="3"/>
    </row>
    <row r="531" spans="1:1" x14ac:dyDescent="0.3">
      <c r="A531" s="3"/>
    </row>
    <row r="532" spans="1:1" x14ac:dyDescent="0.3">
      <c r="A532" s="3"/>
    </row>
    <row r="533" spans="1:1" x14ac:dyDescent="0.3">
      <c r="A533" s="3"/>
    </row>
    <row r="534" spans="1:1" x14ac:dyDescent="0.3">
      <c r="A534" s="3"/>
    </row>
    <row r="535" spans="1:1" x14ac:dyDescent="0.3">
      <c r="A535" s="3"/>
    </row>
    <row r="536" spans="1:1" x14ac:dyDescent="0.3">
      <c r="A536" s="3"/>
    </row>
    <row r="537" spans="1:1" x14ac:dyDescent="0.3">
      <c r="A537" s="3"/>
    </row>
    <row r="538" spans="1:1" x14ac:dyDescent="0.3">
      <c r="A538" s="3"/>
    </row>
    <row r="539" spans="1:1" x14ac:dyDescent="0.3">
      <c r="A539" s="3"/>
    </row>
    <row r="540" spans="1:1" x14ac:dyDescent="0.3">
      <c r="A540" s="3"/>
    </row>
    <row r="541" spans="1:1" x14ac:dyDescent="0.3">
      <c r="A541" s="3"/>
    </row>
    <row r="542" spans="1:1" x14ac:dyDescent="0.3">
      <c r="A542" s="3"/>
    </row>
    <row r="543" spans="1:1" x14ac:dyDescent="0.3">
      <c r="A543" s="3"/>
    </row>
    <row r="544" spans="1:1" x14ac:dyDescent="0.3">
      <c r="A544" s="3"/>
    </row>
    <row r="545" spans="1:1" x14ac:dyDescent="0.3">
      <c r="A545" s="3"/>
    </row>
    <row r="546" spans="1:1" x14ac:dyDescent="0.3">
      <c r="A546" s="3"/>
    </row>
    <row r="547" spans="1:1" x14ac:dyDescent="0.3">
      <c r="A547" s="3"/>
    </row>
    <row r="548" spans="1:1" x14ac:dyDescent="0.3">
      <c r="A548" s="3"/>
    </row>
    <row r="549" spans="1:1" x14ac:dyDescent="0.3">
      <c r="A549" s="3"/>
    </row>
    <row r="550" spans="1:1" x14ac:dyDescent="0.3">
      <c r="A550" s="3"/>
    </row>
    <row r="551" spans="1:1" x14ac:dyDescent="0.3">
      <c r="A551" s="3"/>
    </row>
    <row r="552" spans="1:1" x14ac:dyDescent="0.3">
      <c r="A552" s="3"/>
    </row>
    <row r="553" spans="1:1" x14ac:dyDescent="0.3">
      <c r="A553" s="3"/>
    </row>
    <row r="554" spans="1:1" x14ac:dyDescent="0.3">
      <c r="A554" s="3"/>
    </row>
    <row r="555" spans="1:1" x14ac:dyDescent="0.3">
      <c r="A555" s="3"/>
    </row>
    <row r="556" spans="1:1" x14ac:dyDescent="0.3">
      <c r="A556" s="3"/>
    </row>
    <row r="557" spans="1:1" x14ac:dyDescent="0.3">
      <c r="A557" s="3"/>
    </row>
    <row r="558" spans="1:1" x14ac:dyDescent="0.3">
      <c r="A558" s="3"/>
    </row>
    <row r="559" spans="1:1" x14ac:dyDescent="0.3">
      <c r="A559" s="3"/>
    </row>
    <row r="560" spans="1:1" x14ac:dyDescent="0.3">
      <c r="A560" s="3"/>
    </row>
    <row r="561" spans="1:1" x14ac:dyDescent="0.3">
      <c r="A561" s="3"/>
    </row>
    <row r="562" spans="1:1" x14ac:dyDescent="0.3">
      <c r="A562" s="3"/>
    </row>
    <row r="563" spans="1:1" x14ac:dyDescent="0.3">
      <c r="A563" s="3"/>
    </row>
    <row r="564" spans="1:1" x14ac:dyDescent="0.3">
      <c r="A564" s="3"/>
    </row>
    <row r="565" spans="1:1" x14ac:dyDescent="0.3">
      <c r="A565" s="3"/>
    </row>
    <row r="566" spans="1:1" x14ac:dyDescent="0.3">
      <c r="A566" s="3"/>
    </row>
    <row r="567" spans="1:1" x14ac:dyDescent="0.3">
      <c r="A567" s="3"/>
    </row>
    <row r="568" spans="1:1" x14ac:dyDescent="0.3">
      <c r="A568" s="3"/>
    </row>
    <row r="569" spans="1:1" x14ac:dyDescent="0.3">
      <c r="A569" s="3"/>
    </row>
    <row r="570" spans="1:1" x14ac:dyDescent="0.3">
      <c r="A570" s="3"/>
    </row>
    <row r="571" spans="1:1" x14ac:dyDescent="0.3">
      <c r="A571" s="3"/>
    </row>
    <row r="572" spans="1:1" x14ac:dyDescent="0.3">
      <c r="A572" s="3"/>
    </row>
    <row r="573" spans="1:1" x14ac:dyDescent="0.3">
      <c r="A573" s="3"/>
    </row>
    <row r="574" spans="1:1" x14ac:dyDescent="0.3">
      <c r="A574" s="3"/>
    </row>
    <row r="575" spans="1:1" x14ac:dyDescent="0.3">
      <c r="A575" s="3"/>
    </row>
    <row r="576" spans="1:1" x14ac:dyDescent="0.3">
      <c r="A576" s="3"/>
    </row>
    <row r="577" spans="1:1" x14ac:dyDescent="0.3">
      <c r="A577" s="3"/>
    </row>
    <row r="578" spans="1:1" x14ac:dyDescent="0.3">
      <c r="A578" s="3"/>
    </row>
    <row r="579" spans="1:1" x14ac:dyDescent="0.3">
      <c r="A579" s="3"/>
    </row>
    <row r="580" spans="1:1" x14ac:dyDescent="0.3">
      <c r="A580" s="3"/>
    </row>
    <row r="581" spans="1:1" x14ac:dyDescent="0.3">
      <c r="A581" s="3"/>
    </row>
    <row r="582" spans="1:1" x14ac:dyDescent="0.3">
      <c r="A582" s="3"/>
    </row>
    <row r="583" spans="1:1" x14ac:dyDescent="0.3">
      <c r="A583" s="3"/>
    </row>
    <row r="584" spans="1:1" x14ac:dyDescent="0.3">
      <c r="A584" s="3"/>
    </row>
    <row r="585" spans="1:1" x14ac:dyDescent="0.3">
      <c r="A585" s="3"/>
    </row>
    <row r="586" spans="1:1" x14ac:dyDescent="0.3">
      <c r="A586" s="3"/>
    </row>
    <row r="587" spans="1:1" x14ac:dyDescent="0.3">
      <c r="A587" s="3"/>
    </row>
    <row r="588" spans="1:1" x14ac:dyDescent="0.3">
      <c r="A588" s="3"/>
    </row>
    <row r="589" spans="1:1" x14ac:dyDescent="0.3">
      <c r="A589" s="3"/>
    </row>
    <row r="590" spans="1:1" x14ac:dyDescent="0.3">
      <c r="A590" s="3"/>
    </row>
    <row r="591" spans="1:1" x14ac:dyDescent="0.3">
      <c r="A591" s="3"/>
    </row>
    <row r="592" spans="1:1" x14ac:dyDescent="0.3">
      <c r="A592" s="3"/>
    </row>
    <row r="593" spans="1:1" x14ac:dyDescent="0.3">
      <c r="A593" s="3"/>
    </row>
    <row r="594" spans="1:1" x14ac:dyDescent="0.3">
      <c r="A594" s="3"/>
    </row>
    <row r="595" spans="1:1" x14ac:dyDescent="0.3">
      <c r="A595" s="3"/>
    </row>
    <row r="596" spans="1:1" x14ac:dyDescent="0.3">
      <c r="A596" s="3"/>
    </row>
    <row r="597" spans="1:1" x14ac:dyDescent="0.3">
      <c r="A597" s="3"/>
    </row>
    <row r="598" spans="1:1" x14ac:dyDescent="0.3">
      <c r="A598" s="3"/>
    </row>
    <row r="599" spans="1:1" x14ac:dyDescent="0.3">
      <c r="A599" s="3"/>
    </row>
    <row r="600" spans="1:1" x14ac:dyDescent="0.3">
      <c r="A600" s="3"/>
    </row>
    <row r="601" spans="1:1" x14ac:dyDescent="0.3">
      <c r="A601" s="3"/>
    </row>
    <row r="602" spans="1:1" x14ac:dyDescent="0.3">
      <c r="A602" s="3"/>
    </row>
    <row r="603" spans="1:1" x14ac:dyDescent="0.3">
      <c r="A603" s="3"/>
    </row>
    <row r="604" spans="1:1" x14ac:dyDescent="0.3">
      <c r="A604" s="3"/>
    </row>
    <row r="605" spans="1:1" x14ac:dyDescent="0.3">
      <c r="A605" s="3"/>
    </row>
    <row r="606" spans="1:1" x14ac:dyDescent="0.3">
      <c r="A606" s="3"/>
    </row>
    <row r="607" spans="1:1" x14ac:dyDescent="0.3">
      <c r="A607" s="3"/>
    </row>
    <row r="608" spans="1:1" x14ac:dyDescent="0.3">
      <c r="A608" s="3"/>
    </row>
    <row r="609" spans="1:1" x14ac:dyDescent="0.3">
      <c r="A609" s="3"/>
    </row>
    <row r="610" spans="1:1" x14ac:dyDescent="0.3">
      <c r="A610" s="3"/>
    </row>
    <row r="611" spans="1:1" x14ac:dyDescent="0.3">
      <c r="A611" s="3"/>
    </row>
    <row r="612" spans="1:1" x14ac:dyDescent="0.3">
      <c r="A612" s="3"/>
    </row>
    <row r="613" spans="1:1" x14ac:dyDescent="0.3">
      <c r="A613" s="3"/>
    </row>
    <row r="614" spans="1:1" x14ac:dyDescent="0.3">
      <c r="A614" s="3"/>
    </row>
    <row r="615" spans="1:1" x14ac:dyDescent="0.3">
      <c r="A615" s="3"/>
    </row>
    <row r="616" spans="1:1" x14ac:dyDescent="0.3">
      <c r="A616" s="3"/>
    </row>
    <row r="617" spans="1:1" x14ac:dyDescent="0.3">
      <c r="A617" s="3"/>
    </row>
    <row r="618" spans="1:1" x14ac:dyDescent="0.3">
      <c r="A618" s="3"/>
    </row>
    <row r="619" spans="1:1" x14ac:dyDescent="0.3">
      <c r="A619" s="3"/>
    </row>
    <row r="620" spans="1:1" x14ac:dyDescent="0.3">
      <c r="A620" s="3"/>
    </row>
    <row r="621" spans="1:1" x14ac:dyDescent="0.3">
      <c r="A621" s="3"/>
    </row>
    <row r="622" spans="1:1" x14ac:dyDescent="0.3">
      <c r="A622" s="3"/>
    </row>
    <row r="623" spans="1:1" x14ac:dyDescent="0.3">
      <c r="A623" s="3"/>
    </row>
    <row r="624" spans="1:1" x14ac:dyDescent="0.3">
      <c r="A624" s="3"/>
    </row>
    <row r="625" spans="1:1" x14ac:dyDescent="0.3">
      <c r="A625" s="3"/>
    </row>
    <row r="626" spans="1:1" x14ac:dyDescent="0.3">
      <c r="A626" s="3"/>
    </row>
    <row r="627" spans="1:1" x14ac:dyDescent="0.3">
      <c r="A627" s="3"/>
    </row>
    <row r="628" spans="1:1" x14ac:dyDescent="0.3">
      <c r="A628" s="3"/>
    </row>
    <row r="629" spans="1:1" x14ac:dyDescent="0.3">
      <c r="A629" s="3"/>
    </row>
    <row r="630" spans="1:1" x14ac:dyDescent="0.3">
      <c r="A630" s="3"/>
    </row>
    <row r="631" spans="1:1" x14ac:dyDescent="0.3">
      <c r="A631" s="3"/>
    </row>
    <row r="632" spans="1:1" x14ac:dyDescent="0.3">
      <c r="A632" s="3"/>
    </row>
    <row r="633" spans="1:1" x14ac:dyDescent="0.3">
      <c r="A633" s="3"/>
    </row>
    <row r="634" spans="1:1" x14ac:dyDescent="0.3">
      <c r="A634" s="3"/>
    </row>
    <row r="635" spans="1:1" x14ac:dyDescent="0.3">
      <c r="A635" s="3"/>
    </row>
    <row r="636" spans="1:1" x14ac:dyDescent="0.3">
      <c r="A636" s="3"/>
    </row>
    <row r="637" spans="1:1" x14ac:dyDescent="0.3">
      <c r="A637" s="3"/>
    </row>
    <row r="638" spans="1:1" x14ac:dyDescent="0.3">
      <c r="A638" s="3"/>
    </row>
    <row r="639" spans="1:1" x14ac:dyDescent="0.3">
      <c r="A639" s="3"/>
    </row>
    <row r="640" spans="1:1" x14ac:dyDescent="0.3">
      <c r="A640" s="3"/>
    </row>
    <row r="641" spans="1:1" x14ac:dyDescent="0.3">
      <c r="A641" s="3"/>
    </row>
    <row r="642" spans="1:1" x14ac:dyDescent="0.3">
      <c r="A642" s="3"/>
    </row>
    <row r="643" spans="1:1" x14ac:dyDescent="0.3">
      <c r="A643" s="3"/>
    </row>
    <row r="644" spans="1:1" x14ac:dyDescent="0.3">
      <c r="A644" s="3"/>
    </row>
    <row r="645" spans="1:1" x14ac:dyDescent="0.3">
      <c r="A645" s="3"/>
    </row>
    <row r="646" spans="1:1" x14ac:dyDescent="0.3">
      <c r="A646" s="3"/>
    </row>
    <row r="647" spans="1:1" x14ac:dyDescent="0.3">
      <c r="A647" s="3"/>
    </row>
    <row r="648" spans="1:1" x14ac:dyDescent="0.3">
      <c r="A648" s="3"/>
    </row>
    <row r="649" spans="1:1" x14ac:dyDescent="0.3">
      <c r="A649" s="3"/>
    </row>
    <row r="650" spans="1:1" x14ac:dyDescent="0.3">
      <c r="A650" s="3"/>
    </row>
    <row r="651" spans="1:1" x14ac:dyDescent="0.3">
      <c r="A651" s="3"/>
    </row>
    <row r="652" spans="1:1" x14ac:dyDescent="0.3">
      <c r="A652" s="3"/>
    </row>
    <row r="653" spans="1:1" x14ac:dyDescent="0.3">
      <c r="A653" s="3"/>
    </row>
    <row r="654" spans="1:1" x14ac:dyDescent="0.3">
      <c r="A654" s="3"/>
    </row>
    <row r="655" spans="1:1" x14ac:dyDescent="0.3">
      <c r="A655" s="3"/>
    </row>
    <row r="656" spans="1:1" x14ac:dyDescent="0.3">
      <c r="A656" s="3"/>
    </row>
    <row r="657" spans="1:1" x14ac:dyDescent="0.3">
      <c r="A657" s="3"/>
    </row>
    <row r="658" spans="1:1" x14ac:dyDescent="0.3">
      <c r="A658" s="3"/>
    </row>
    <row r="659" spans="1:1" x14ac:dyDescent="0.3">
      <c r="A659" s="3"/>
    </row>
    <row r="660" spans="1:1" x14ac:dyDescent="0.3">
      <c r="A660" s="3"/>
    </row>
    <row r="661" spans="1:1" x14ac:dyDescent="0.3">
      <c r="A661" s="3"/>
    </row>
    <row r="662" spans="1:1" x14ac:dyDescent="0.3">
      <c r="A662" s="3"/>
    </row>
    <row r="663" spans="1:1" x14ac:dyDescent="0.3">
      <c r="A663" s="3"/>
    </row>
    <row r="664" spans="1:1" x14ac:dyDescent="0.3">
      <c r="A664" s="3"/>
    </row>
    <row r="665" spans="1:1" x14ac:dyDescent="0.3">
      <c r="A665" s="3"/>
    </row>
    <row r="666" spans="1:1" x14ac:dyDescent="0.3">
      <c r="A666" s="3"/>
    </row>
    <row r="667" spans="1:1" x14ac:dyDescent="0.3">
      <c r="A667" s="3"/>
    </row>
    <row r="668" spans="1:1" x14ac:dyDescent="0.3">
      <c r="A668" s="3"/>
    </row>
    <row r="669" spans="1:1" x14ac:dyDescent="0.3">
      <c r="A669" s="3"/>
    </row>
    <row r="670" spans="1:1" x14ac:dyDescent="0.3">
      <c r="A670" s="3"/>
    </row>
    <row r="671" spans="1:1" x14ac:dyDescent="0.3">
      <c r="A671" s="3"/>
    </row>
    <row r="672" spans="1:1" x14ac:dyDescent="0.3">
      <c r="A672" s="3"/>
    </row>
    <row r="673" spans="1:1" x14ac:dyDescent="0.3">
      <c r="A673" s="3"/>
    </row>
    <row r="674" spans="1:1" x14ac:dyDescent="0.3">
      <c r="A674" s="3"/>
    </row>
    <row r="675" spans="1:1" x14ac:dyDescent="0.3">
      <c r="A675" s="3"/>
    </row>
    <row r="676" spans="1:1" x14ac:dyDescent="0.3">
      <c r="A676" s="3"/>
    </row>
    <row r="677" spans="1:1" x14ac:dyDescent="0.3">
      <c r="A677" s="3"/>
    </row>
    <row r="678" spans="1:1" x14ac:dyDescent="0.3">
      <c r="A678" s="3"/>
    </row>
    <row r="679" spans="1:1" x14ac:dyDescent="0.3">
      <c r="A679" s="3"/>
    </row>
    <row r="680" spans="1:1" x14ac:dyDescent="0.3">
      <c r="A680" s="3"/>
    </row>
    <row r="681" spans="1:1" x14ac:dyDescent="0.3">
      <c r="A681" s="3"/>
    </row>
    <row r="682" spans="1:1" x14ac:dyDescent="0.3">
      <c r="A682" s="3"/>
    </row>
    <row r="683" spans="1:1" x14ac:dyDescent="0.3">
      <c r="A683" s="3"/>
    </row>
    <row r="684" spans="1:1" x14ac:dyDescent="0.3">
      <c r="A684" s="3"/>
    </row>
    <row r="685" spans="1:1" x14ac:dyDescent="0.3">
      <c r="A685" s="3"/>
    </row>
    <row r="686" spans="1:1" x14ac:dyDescent="0.3">
      <c r="A686" s="3"/>
    </row>
    <row r="687" spans="1:1" x14ac:dyDescent="0.3">
      <c r="A687" s="3"/>
    </row>
    <row r="688" spans="1:1" x14ac:dyDescent="0.3">
      <c r="A688" s="3"/>
    </row>
    <row r="689" spans="1:1" x14ac:dyDescent="0.3">
      <c r="A689" s="3"/>
    </row>
    <row r="690" spans="1:1" x14ac:dyDescent="0.3">
      <c r="A690" s="3"/>
    </row>
    <row r="691" spans="1:1" x14ac:dyDescent="0.3">
      <c r="A691" s="3"/>
    </row>
    <row r="692" spans="1:1" x14ac:dyDescent="0.3">
      <c r="A692" s="3"/>
    </row>
    <row r="693" spans="1:1" x14ac:dyDescent="0.3">
      <c r="A693" s="3"/>
    </row>
    <row r="694" spans="1:1" x14ac:dyDescent="0.3">
      <c r="A694" s="3"/>
    </row>
    <row r="695" spans="1:1" x14ac:dyDescent="0.3">
      <c r="A695" s="3"/>
    </row>
    <row r="696" spans="1:1" x14ac:dyDescent="0.3">
      <c r="A696" s="3"/>
    </row>
    <row r="697" spans="1:1" x14ac:dyDescent="0.3">
      <c r="A697" s="3"/>
    </row>
    <row r="698" spans="1:1" x14ac:dyDescent="0.3">
      <c r="A698" s="3"/>
    </row>
    <row r="699" spans="1:1" x14ac:dyDescent="0.3">
      <c r="A699" s="3"/>
    </row>
    <row r="700" spans="1:1" x14ac:dyDescent="0.3">
      <c r="A700" s="3"/>
    </row>
    <row r="701" spans="1:1" x14ac:dyDescent="0.3">
      <c r="A701" s="3"/>
    </row>
    <row r="702" spans="1:1" x14ac:dyDescent="0.3">
      <c r="A702" s="3"/>
    </row>
    <row r="703" spans="1:1" x14ac:dyDescent="0.3">
      <c r="A703" s="3"/>
    </row>
    <row r="704" spans="1:1" x14ac:dyDescent="0.3">
      <c r="A704" s="3"/>
    </row>
    <row r="705" spans="1:1" x14ac:dyDescent="0.3">
      <c r="A705" s="3"/>
    </row>
    <row r="706" spans="1:1" x14ac:dyDescent="0.3">
      <c r="A706" s="3"/>
    </row>
    <row r="707" spans="1:1" x14ac:dyDescent="0.3">
      <c r="A707" s="3"/>
    </row>
    <row r="708" spans="1:1" x14ac:dyDescent="0.3">
      <c r="A708" s="3"/>
    </row>
    <row r="709" spans="1:1" x14ac:dyDescent="0.3">
      <c r="A709" s="3"/>
    </row>
    <row r="710" spans="1:1" x14ac:dyDescent="0.3">
      <c r="A710" s="3"/>
    </row>
    <row r="711" spans="1:1" x14ac:dyDescent="0.3">
      <c r="A711" s="3"/>
    </row>
    <row r="712" spans="1:1" x14ac:dyDescent="0.3">
      <c r="A712" s="3"/>
    </row>
    <row r="713" spans="1:1" x14ac:dyDescent="0.3">
      <c r="A713" s="3"/>
    </row>
    <row r="714" spans="1:1" x14ac:dyDescent="0.3">
      <c r="A714" s="3"/>
    </row>
    <row r="715" spans="1:1" x14ac:dyDescent="0.3">
      <c r="A715" s="3"/>
    </row>
    <row r="716" spans="1:1" x14ac:dyDescent="0.3">
      <c r="A716" s="3"/>
    </row>
    <row r="717" spans="1:1" x14ac:dyDescent="0.3">
      <c r="A717" s="3"/>
    </row>
    <row r="718" spans="1:1" x14ac:dyDescent="0.3">
      <c r="A718" s="3"/>
    </row>
    <row r="719" spans="1:1" x14ac:dyDescent="0.3">
      <c r="A719" s="3"/>
    </row>
    <row r="720" spans="1:1" x14ac:dyDescent="0.3">
      <c r="A720" s="3"/>
    </row>
    <row r="721" spans="1:1" x14ac:dyDescent="0.3">
      <c r="A721" s="3"/>
    </row>
    <row r="722" spans="1:1" x14ac:dyDescent="0.3">
      <c r="A722" s="3"/>
    </row>
    <row r="723" spans="1:1" x14ac:dyDescent="0.3">
      <c r="A723" s="3"/>
    </row>
    <row r="724" spans="1:1" x14ac:dyDescent="0.3">
      <c r="A724" s="3"/>
    </row>
    <row r="725" spans="1:1" x14ac:dyDescent="0.3">
      <c r="A725" s="3"/>
    </row>
    <row r="726" spans="1:1" x14ac:dyDescent="0.3">
      <c r="A726" s="3"/>
    </row>
    <row r="727" spans="1:1" x14ac:dyDescent="0.3">
      <c r="A727" s="3"/>
    </row>
    <row r="728" spans="1:1" x14ac:dyDescent="0.3">
      <c r="A728" s="3"/>
    </row>
    <row r="729" spans="1:1" x14ac:dyDescent="0.3">
      <c r="A729" s="3"/>
    </row>
    <row r="730" spans="1:1" x14ac:dyDescent="0.3">
      <c r="A730" s="3"/>
    </row>
    <row r="731" spans="1:1" x14ac:dyDescent="0.3">
      <c r="A731" s="3"/>
    </row>
    <row r="732" spans="1:1" x14ac:dyDescent="0.3">
      <c r="A732" s="3"/>
    </row>
    <row r="733" spans="1:1" x14ac:dyDescent="0.3">
      <c r="A733" s="3"/>
    </row>
    <row r="734" spans="1:1" x14ac:dyDescent="0.3">
      <c r="A734" s="3"/>
    </row>
    <row r="735" spans="1:1" x14ac:dyDescent="0.3">
      <c r="A735" s="3"/>
    </row>
    <row r="736" spans="1:1" x14ac:dyDescent="0.3">
      <c r="A736" s="3"/>
    </row>
    <row r="737" spans="1:1" x14ac:dyDescent="0.3">
      <c r="A737" s="3"/>
    </row>
    <row r="738" spans="1:1" x14ac:dyDescent="0.3">
      <c r="A738" s="3"/>
    </row>
    <row r="739" spans="1:1" x14ac:dyDescent="0.3">
      <c r="A739" s="3"/>
    </row>
    <row r="740" spans="1:1" x14ac:dyDescent="0.3">
      <c r="A740" s="3"/>
    </row>
    <row r="741" spans="1:1" x14ac:dyDescent="0.3">
      <c r="A741" s="3"/>
    </row>
    <row r="742" spans="1:1" x14ac:dyDescent="0.3">
      <c r="A742" s="3"/>
    </row>
    <row r="743" spans="1:1" x14ac:dyDescent="0.3">
      <c r="A743" s="3"/>
    </row>
    <row r="744" spans="1:1" x14ac:dyDescent="0.3">
      <c r="A744" s="3"/>
    </row>
    <row r="745" spans="1:1" x14ac:dyDescent="0.3">
      <c r="A745" s="3"/>
    </row>
    <row r="746" spans="1:1" x14ac:dyDescent="0.3">
      <c r="A746" s="3"/>
    </row>
    <row r="747" spans="1:1" x14ac:dyDescent="0.3">
      <c r="A747" s="3"/>
    </row>
    <row r="748" spans="1:1" x14ac:dyDescent="0.3">
      <c r="A748" s="3"/>
    </row>
    <row r="749" spans="1:1" x14ac:dyDescent="0.3">
      <c r="A749" s="3"/>
    </row>
    <row r="750" spans="1:1" x14ac:dyDescent="0.3">
      <c r="A750" s="3"/>
    </row>
    <row r="751" spans="1:1" x14ac:dyDescent="0.3">
      <c r="A751" s="3"/>
    </row>
    <row r="752" spans="1:1" x14ac:dyDescent="0.3">
      <c r="A752" s="3"/>
    </row>
    <row r="753" spans="1:1" x14ac:dyDescent="0.3">
      <c r="A753" s="3"/>
    </row>
    <row r="754" spans="1:1" x14ac:dyDescent="0.3">
      <c r="A754" s="3"/>
    </row>
    <row r="755" spans="1:1" x14ac:dyDescent="0.3">
      <c r="A755" s="3"/>
    </row>
    <row r="756" spans="1:1" x14ac:dyDescent="0.3">
      <c r="A756" s="3"/>
    </row>
    <row r="757" spans="1:1" x14ac:dyDescent="0.3">
      <c r="A757" s="3"/>
    </row>
    <row r="758" spans="1:1" x14ac:dyDescent="0.3">
      <c r="A758" s="3"/>
    </row>
    <row r="759" spans="1:1" x14ac:dyDescent="0.3">
      <c r="A759" s="3"/>
    </row>
    <row r="760" spans="1:1" x14ac:dyDescent="0.3">
      <c r="A760" s="3"/>
    </row>
    <row r="761" spans="1:1" x14ac:dyDescent="0.3">
      <c r="A761" s="3"/>
    </row>
    <row r="762" spans="1:1" x14ac:dyDescent="0.3">
      <c r="A762" s="3"/>
    </row>
    <row r="763" spans="1:1" x14ac:dyDescent="0.3">
      <c r="A763" s="3"/>
    </row>
    <row r="764" spans="1:1" x14ac:dyDescent="0.3">
      <c r="A764" s="3"/>
    </row>
    <row r="765" spans="1:1" x14ac:dyDescent="0.3">
      <c r="A765" s="3"/>
    </row>
    <row r="766" spans="1:1" x14ac:dyDescent="0.3">
      <c r="A766" s="3"/>
    </row>
    <row r="767" spans="1:1" x14ac:dyDescent="0.3">
      <c r="A767" s="3"/>
    </row>
    <row r="768" spans="1:1" x14ac:dyDescent="0.3">
      <c r="A768" s="3"/>
    </row>
    <row r="769" spans="1:1" x14ac:dyDescent="0.3">
      <c r="A769" s="3"/>
    </row>
    <row r="770" spans="1:1" x14ac:dyDescent="0.3">
      <c r="A770" s="3"/>
    </row>
    <row r="771" spans="1:1" x14ac:dyDescent="0.3">
      <c r="A771" s="3"/>
    </row>
    <row r="772" spans="1:1" x14ac:dyDescent="0.3">
      <c r="A772" s="3"/>
    </row>
    <row r="773" spans="1:1" x14ac:dyDescent="0.3">
      <c r="A773" s="3"/>
    </row>
    <row r="774" spans="1:1" x14ac:dyDescent="0.3">
      <c r="A774" s="3"/>
    </row>
    <row r="775" spans="1:1" x14ac:dyDescent="0.3">
      <c r="A775" s="3"/>
    </row>
    <row r="776" spans="1:1" x14ac:dyDescent="0.3">
      <c r="A776" s="3"/>
    </row>
    <row r="777" spans="1:1" x14ac:dyDescent="0.3">
      <c r="A777" s="3"/>
    </row>
    <row r="778" spans="1:1" x14ac:dyDescent="0.3">
      <c r="A778" s="3"/>
    </row>
    <row r="779" spans="1:1" x14ac:dyDescent="0.3">
      <c r="A779" s="3"/>
    </row>
    <row r="780" spans="1:1" x14ac:dyDescent="0.3">
      <c r="A780" s="3"/>
    </row>
    <row r="781" spans="1:1" x14ac:dyDescent="0.3">
      <c r="A781" s="3"/>
    </row>
    <row r="782" spans="1:1" x14ac:dyDescent="0.3">
      <c r="A782" s="3"/>
    </row>
    <row r="783" spans="1:1" x14ac:dyDescent="0.3">
      <c r="A783" s="3"/>
    </row>
    <row r="784" spans="1:1" x14ac:dyDescent="0.3">
      <c r="A784" s="3"/>
    </row>
    <row r="785" spans="1:1" x14ac:dyDescent="0.3">
      <c r="A785" s="3"/>
    </row>
    <row r="786" spans="1:1" x14ac:dyDescent="0.3">
      <c r="A786" s="3"/>
    </row>
    <row r="787" spans="1:1" x14ac:dyDescent="0.3">
      <c r="A787" s="3"/>
    </row>
    <row r="788" spans="1:1" x14ac:dyDescent="0.3">
      <c r="A788" s="3"/>
    </row>
    <row r="789" spans="1:1" x14ac:dyDescent="0.3">
      <c r="A789" s="3"/>
    </row>
    <row r="790" spans="1:1" x14ac:dyDescent="0.3">
      <c r="A790" s="3"/>
    </row>
    <row r="791" spans="1:1" x14ac:dyDescent="0.3">
      <c r="A791" s="3"/>
    </row>
    <row r="792" spans="1:1" x14ac:dyDescent="0.3">
      <c r="A792" s="3"/>
    </row>
    <row r="793" spans="1:1" x14ac:dyDescent="0.3">
      <c r="A793" s="3"/>
    </row>
    <row r="794" spans="1:1" x14ac:dyDescent="0.3">
      <c r="A794" s="3"/>
    </row>
    <row r="795" spans="1:1" x14ac:dyDescent="0.3">
      <c r="A795" s="3"/>
    </row>
    <row r="796" spans="1:1" x14ac:dyDescent="0.3">
      <c r="A796" s="3"/>
    </row>
    <row r="797" spans="1:1" x14ac:dyDescent="0.3">
      <c r="A797" s="3"/>
    </row>
    <row r="798" spans="1:1" x14ac:dyDescent="0.3">
      <c r="A798" s="3"/>
    </row>
    <row r="799" spans="1:1" x14ac:dyDescent="0.3">
      <c r="A799" s="3"/>
    </row>
    <row r="800" spans="1:1" x14ac:dyDescent="0.3">
      <c r="A800" s="3"/>
    </row>
    <row r="801" spans="1:1" x14ac:dyDescent="0.3">
      <c r="A801" s="3"/>
    </row>
    <row r="802" spans="1:1" x14ac:dyDescent="0.3">
      <c r="A802" s="3"/>
    </row>
    <row r="803" spans="1:1" x14ac:dyDescent="0.3">
      <c r="A803" s="3"/>
    </row>
    <row r="804" spans="1:1" x14ac:dyDescent="0.3">
      <c r="A804" s="3"/>
    </row>
    <row r="805" spans="1:1" x14ac:dyDescent="0.3">
      <c r="A805" s="3"/>
    </row>
    <row r="806" spans="1:1" x14ac:dyDescent="0.3">
      <c r="A806" s="3"/>
    </row>
    <row r="807" spans="1:1" x14ac:dyDescent="0.3">
      <c r="A807" s="3"/>
    </row>
    <row r="808" spans="1:1" x14ac:dyDescent="0.3">
      <c r="A808" s="3"/>
    </row>
    <row r="809" spans="1:1" x14ac:dyDescent="0.3">
      <c r="A809" s="3"/>
    </row>
    <row r="810" spans="1:1" x14ac:dyDescent="0.3">
      <c r="A810" s="3"/>
    </row>
    <row r="811" spans="1:1" x14ac:dyDescent="0.3">
      <c r="A811" s="3"/>
    </row>
    <row r="812" spans="1:1" x14ac:dyDescent="0.3">
      <c r="A812" s="3"/>
    </row>
    <row r="813" spans="1:1" x14ac:dyDescent="0.3">
      <c r="A813" s="3"/>
    </row>
    <row r="814" spans="1:1" x14ac:dyDescent="0.3">
      <c r="A814" s="3"/>
    </row>
    <row r="815" spans="1:1" x14ac:dyDescent="0.3">
      <c r="A815" s="3"/>
    </row>
    <row r="816" spans="1:1" x14ac:dyDescent="0.3">
      <c r="A816" s="3"/>
    </row>
    <row r="817" spans="1:1" x14ac:dyDescent="0.3">
      <c r="A817" s="3"/>
    </row>
    <row r="818" spans="1:1" x14ac:dyDescent="0.3">
      <c r="A818" s="3"/>
    </row>
    <row r="819" spans="1:1" x14ac:dyDescent="0.3">
      <c r="A819" s="3"/>
    </row>
    <row r="820" spans="1:1" x14ac:dyDescent="0.3">
      <c r="A820" s="3"/>
    </row>
    <row r="821" spans="1:1" x14ac:dyDescent="0.3">
      <c r="A821" s="3"/>
    </row>
    <row r="822" spans="1:1" x14ac:dyDescent="0.3">
      <c r="A822" s="3"/>
    </row>
    <row r="823" spans="1:1" x14ac:dyDescent="0.3">
      <c r="A823" s="3"/>
    </row>
    <row r="824" spans="1:1" x14ac:dyDescent="0.3">
      <c r="A824" s="3"/>
    </row>
    <row r="825" spans="1:1" x14ac:dyDescent="0.3">
      <c r="A825" s="3"/>
    </row>
    <row r="826" spans="1:1" x14ac:dyDescent="0.3">
      <c r="A826" s="3"/>
    </row>
    <row r="827" spans="1:1" x14ac:dyDescent="0.3">
      <c r="A827" s="3"/>
    </row>
    <row r="828" spans="1:1" x14ac:dyDescent="0.3">
      <c r="A828" s="3"/>
    </row>
    <row r="829" spans="1:1" x14ac:dyDescent="0.3">
      <c r="A829" s="3"/>
    </row>
    <row r="830" spans="1:1" x14ac:dyDescent="0.3">
      <c r="A830" s="3"/>
    </row>
    <row r="831" spans="1:1" x14ac:dyDescent="0.3">
      <c r="A831" s="3"/>
    </row>
    <row r="832" spans="1:1" x14ac:dyDescent="0.3">
      <c r="A832" s="3"/>
    </row>
    <row r="833" spans="1:1" x14ac:dyDescent="0.3">
      <c r="A833" s="3"/>
    </row>
    <row r="834" spans="1:1" x14ac:dyDescent="0.3">
      <c r="A834" s="3"/>
    </row>
    <row r="835" spans="1:1" x14ac:dyDescent="0.3">
      <c r="A835" s="3"/>
    </row>
    <row r="836" spans="1:1" x14ac:dyDescent="0.3">
      <c r="A836" s="3"/>
    </row>
    <row r="837" spans="1:1" x14ac:dyDescent="0.3">
      <c r="A837" s="3"/>
    </row>
    <row r="838" spans="1:1" x14ac:dyDescent="0.3">
      <c r="A838" s="3"/>
    </row>
    <row r="839" spans="1:1" x14ac:dyDescent="0.3">
      <c r="A839" s="3"/>
    </row>
    <row r="840" spans="1:1" x14ac:dyDescent="0.3">
      <c r="A840" s="3"/>
    </row>
    <row r="841" spans="1:1" x14ac:dyDescent="0.3">
      <c r="A841" s="3"/>
    </row>
    <row r="842" spans="1:1" x14ac:dyDescent="0.3">
      <c r="A842" s="3"/>
    </row>
    <row r="843" spans="1:1" x14ac:dyDescent="0.3">
      <c r="A843" s="3"/>
    </row>
    <row r="844" spans="1:1" x14ac:dyDescent="0.3">
      <c r="A844" s="3"/>
    </row>
    <row r="845" spans="1:1" x14ac:dyDescent="0.3">
      <c r="A845" s="3"/>
    </row>
    <row r="846" spans="1:1" x14ac:dyDescent="0.3">
      <c r="A846" s="3"/>
    </row>
    <row r="847" spans="1:1" x14ac:dyDescent="0.3">
      <c r="A847" s="3"/>
    </row>
    <row r="848" spans="1:1" x14ac:dyDescent="0.3">
      <c r="A848" s="3"/>
    </row>
    <row r="849" spans="1:1" x14ac:dyDescent="0.3">
      <c r="A849" s="3"/>
    </row>
    <row r="850" spans="1:1" x14ac:dyDescent="0.3">
      <c r="A850" s="3"/>
    </row>
    <row r="851" spans="1:1" x14ac:dyDescent="0.3">
      <c r="A851" s="3"/>
    </row>
    <row r="852" spans="1:1" x14ac:dyDescent="0.3">
      <c r="A852" s="3"/>
    </row>
    <row r="853" spans="1:1" x14ac:dyDescent="0.3">
      <c r="A853" s="3"/>
    </row>
    <row r="854" spans="1:1" x14ac:dyDescent="0.3">
      <c r="A854" s="3"/>
    </row>
    <row r="855" spans="1:1" x14ac:dyDescent="0.3">
      <c r="A855" s="3"/>
    </row>
    <row r="856" spans="1:1" x14ac:dyDescent="0.3">
      <c r="A856" s="3"/>
    </row>
    <row r="857" spans="1:1" x14ac:dyDescent="0.3">
      <c r="A857" s="3"/>
    </row>
    <row r="858" spans="1:1" x14ac:dyDescent="0.3">
      <c r="A858" s="3"/>
    </row>
    <row r="859" spans="1:1" x14ac:dyDescent="0.3">
      <c r="A859" s="3"/>
    </row>
    <row r="860" spans="1:1" x14ac:dyDescent="0.3">
      <c r="A860" s="3"/>
    </row>
    <row r="861" spans="1:1" x14ac:dyDescent="0.3">
      <c r="A861" s="3"/>
    </row>
    <row r="862" spans="1:1" x14ac:dyDescent="0.3">
      <c r="A862" s="3"/>
    </row>
    <row r="863" spans="1:1" x14ac:dyDescent="0.3">
      <c r="A863" s="3"/>
    </row>
    <row r="864" spans="1:1" x14ac:dyDescent="0.3">
      <c r="A864" s="3"/>
    </row>
    <row r="865" spans="1:1" x14ac:dyDescent="0.3">
      <c r="A865" s="3"/>
    </row>
    <row r="866" spans="1:1" x14ac:dyDescent="0.3">
      <c r="A866" s="3"/>
    </row>
    <row r="867" spans="1:1" x14ac:dyDescent="0.3">
      <c r="A867" s="3"/>
    </row>
    <row r="868" spans="1:1" x14ac:dyDescent="0.3">
      <c r="A868" s="3"/>
    </row>
    <row r="869" spans="1:1" x14ac:dyDescent="0.3">
      <c r="A869" s="3"/>
    </row>
    <row r="870" spans="1:1" x14ac:dyDescent="0.3">
      <c r="A870" s="3"/>
    </row>
  </sheetData>
  <dataValidations count="1">
    <dataValidation allowBlank="1" showErrorMessage="1" promptTitle="TRAFO" prompt="$C$1:$SZ$438" sqref="A1" xr:uid="{A17AD38A-BEC9-4E80-93C4-5C587977E5DC}"/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Ανάλυση Αποδόσεων</vt:lpstr>
      <vt:lpstr>Descriptive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Ellie Papavassileiou</cp:lastModifiedBy>
  <dcterms:created xsi:type="dcterms:W3CDTF">2026-01-21T14:15:16Z</dcterms:created>
  <dcterms:modified xsi:type="dcterms:W3CDTF">2026-03-31T13:20:20Z</dcterms:modified>
</cp:coreProperties>
</file>